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https://itschwed-my.sharepoint.com/personal/info_schwed_org/Documents/1_BUSINESS/1 URLAUBSPLANER/2026/"/>
    </mc:Choice>
  </mc:AlternateContent>
  <xr:revisionPtr revIDLastSave="723" documentId="8_{300AA520-BA54-48CF-AF60-0561EF887E5D}" xr6:coauthVersionLast="47" xr6:coauthVersionMax="47" xr10:uidLastSave="{838228DC-0FAC-4D52-9C1F-1044A513F3BA}"/>
  <workbookProtection workbookAlgorithmName="SHA-512" workbookHashValue="BMUd9WzGVPJByy3YK4pWDxdVCbRz3gBXJ6zwi8kHUw2QxKFWOIVbhV9SgmEkN/Jl/TX67YT2eD0ZZTNirK6AOw==" workbookSaltValue="iXeBqzB2mQpyEXZ3Nn9MEA==" workbookSpinCount="100000" lockStructure="1"/>
  <bookViews>
    <workbookView xWindow="-120" yWindow="-120" windowWidth="29040" windowHeight="15720" tabRatio="803" xr2:uid="{00000000-000D-0000-FFFF-FFFF00000000}"/>
  </bookViews>
  <sheets>
    <sheet name="Arbeitshinweise" sheetId="15" r:id="rId1"/>
    <sheet name="VOLL-Versionen des Planers" sheetId="21" r:id="rId2"/>
    <sheet name="Vorlage versch. Fehlzeiten" sheetId="20" r:id="rId3"/>
    <sheet name="Mitarbeiter" sheetId="16" r:id="rId4"/>
    <sheet name="Feiertage" sheetId="17" r:id="rId5"/>
    <sheet name="Jahreskalender" sheetId="22" r:id="rId6"/>
    <sheet name="Urlaubsantrag und MA Übersicht" sheetId="23" r:id="rId7"/>
    <sheet name="Jan" sheetId="1" r:id="rId8"/>
    <sheet name="Feb" sheetId="4" r:id="rId9"/>
    <sheet name="Mär" sheetId="5" r:id="rId10"/>
    <sheet name="Apr" sheetId="6" r:id="rId11"/>
    <sheet name="Mai" sheetId="7" r:id="rId12"/>
    <sheet name="Jun" sheetId="8" r:id="rId13"/>
    <sheet name="Jul" sheetId="9" r:id="rId14"/>
    <sheet name="Aug" sheetId="10" r:id="rId15"/>
    <sheet name="Sep" sheetId="11" r:id="rId16"/>
    <sheet name="Okt" sheetId="12" r:id="rId17"/>
    <sheet name="Nov" sheetId="13" r:id="rId18"/>
    <sheet name="Dez" sheetId="14" r:id="rId19"/>
  </sheets>
  <externalReferences>
    <externalReference r:id="rId20"/>
  </externalReferences>
  <definedNames>
    <definedName name="Feiertage" localSheetId="1">[1]Feiertage!$B$18:$B$37</definedName>
    <definedName name="Feiertage">Feiertage!$B$5:$B$23</definedName>
    <definedName name="Ferien">[1]Feiertage!$J$18:$L$25</definedName>
    <definedName name="StartJahr" localSheetId="1">[1]Feiertage!$B$2</definedName>
    <definedName name="StartJahr">Feiertage!$B$2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4" l="1"/>
  <c r="B5" i="13"/>
  <c r="B5" i="12"/>
  <c r="B5" i="11"/>
  <c r="B5" i="10"/>
  <c r="B5" i="9"/>
  <c r="B5" i="8"/>
  <c r="B5" i="7"/>
  <c r="B5" i="6"/>
  <c r="B4" i="6"/>
  <c r="B5" i="5" l="1"/>
  <c r="B5" i="4"/>
  <c r="B5" i="1"/>
  <c r="C5" i="1"/>
  <c r="B4" i="5" l="1"/>
  <c r="B4" i="7"/>
  <c r="B4" i="8"/>
  <c r="B4" i="9"/>
  <c r="B4" i="10"/>
  <c r="B4" i="11"/>
  <c r="B4" i="12"/>
  <c r="B4" i="13"/>
  <c r="B4" i="14"/>
  <c r="B4" i="4"/>
  <c r="AI5" i="1"/>
  <c r="C5" i="4" s="1"/>
  <c r="C4" i="1"/>
  <c r="B4" i="1"/>
  <c r="AF5" i="4" l="1"/>
  <c r="C5" i="5" s="1"/>
  <c r="AI5" i="5" s="1"/>
  <c r="C5" i="6" s="1"/>
  <c r="AH5" i="6" s="1"/>
  <c r="C5" i="7" s="1"/>
  <c r="AI5" i="7" s="1"/>
  <c r="C5" i="8" s="1"/>
  <c r="AH5" i="8" s="1"/>
  <c r="C5" i="9" s="1"/>
  <c r="AI5" i="9" s="1"/>
  <c r="C5" i="10" s="1"/>
  <c r="AI5" i="10" s="1"/>
  <c r="C5" i="11" s="1"/>
  <c r="AH5" i="11" s="1"/>
  <c r="C5" i="12" s="1"/>
  <c r="AI5" i="12" s="1"/>
  <c r="C5" i="13" s="1"/>
  <c r="AH5" i="13" s="1"/>
  <c r="C5" i="14" s="1"/>
  <c r="AI5" i="14" s="1"/>
  <c r="AI4" i="1"/>
  <c r="C4" i="4" s="1"/>
  <c r="AF4" i="4" l="1"/>
  <c r="C4" i="5" s="1"/>
  <c r="AI4" i="5" s="1"/>
  <c r="C4" i="6" s="1"/>
  <c r="AH4" i="6" s="1"/>
  <c r="C4" i="7" s="1"/>
  <c r="AI4" i="7" s="1"/>
  <c r="C4" i="8" l="1"/>
  <c r="AH4" i="8" s="1"/>
  <c r="C4" i="9" l="1"/>
  <c r="AI4" i="9" s="1"/>
  <c r="C4" i="10" l="1"/>
  <c r="AI4" i="10" s="1"/>
  <c r="C4" i="11" l="1"/>
  <c r="AH4" i="11" l="1"/>
  <c r="C4" i="12" s="1"/>
  <c r="AI4" i="12" s="1"/>
  <c r="C4" i="13" s="1"/>
  <c r="AH4" i="13" s="1"/>
  <c r="C4" i="14" l="1"/>
  <c r="AI4" i="14" s="1"/>
</calcChain>
</file>

<file path=xl/sharedStrings.xml><?xml version="1.0" encoding="utf-8"?>
<sst xmlns="http://schemas.openxmlformats.org/spreadsheetml/2006/main" count="87" uniqueCount="52">
  <si>
    <t>Mitarbeiter</t>
  </si>
  <si>
    <t>Urlaubsanspruch</t>
  </si>
  <si>
    <t>Resturlaub</t>
  </si>
  <si>
    <t>Arbeitshinweise</t>
  </si>
  <si>
    <t>Anuschka Schwed</t>
  </si>
  <si>
    <t>Peter Klein</t>
  </si>
  <si>
    <t>Urlaubsanspruch 
hier eintragen:</t>
  </si>
  <si>
    <t>Mitarbeiternamen 
hier ändern:</t>
  </si>
  <si>
    <t>Mitarbeitername und Urlaubstage eingeben</t>
  </si>
  <si>
    <t>Bei Fragen zum Urlaubsplaner nutzen Sie einfach eine der folgenden Kontaktmöglichkeiten:</t>
  </si>
  <si>
    <t xml:space="preserve">Schreiben Sie einen Kommentar auf meiner Website </t>
  </si>
  <si>
    <t xml:space="preserve">Schreiben Sie mir eine Email: </t>
  </si>
  <si>
    <t>ü</t>
  </si>
  <si>
    <t>info@schwed.org</t>
  </si>
  <si>
    <t xml:space="preserve">    Damit werden die Mitarbeiternamen und der Urlaubsanspruch auf alle Tabellenblätter übernommen </t>
  </si>
  <si>
    <t>Resturlaub 
Vormonat</t>
  </si>
  <si>
    <t>1 = Ganzer Tag Urlaub
0,5 = Halber Tag Urlaub</t>
  </si>
  <si>
    <t>Datum</t>
  </si>
  <si>
    <t>Feiertag</t>
  </si>
  <si>
    <t>Neujahr</t>
  </si>
  <si>
    <t>Karfreitag</t>
  </si>
  <si>
    <t>Ostersonntag</t>
  </si>
  <si>
    <t>Ostermontag</t>
  </si>
  <si>
    <t>Tag der Arbeit</t>
  </si>
  <si>
    <t>Chr. Himmelfahrt</t>
  </si>
  <si>
    <t>Pfingstsonntag</t>
  </si>
  <si>
    <t>Pfingstmontag</t>
  </si>
  <si>
    <t>Fronleichnam</t>
  </si>
  <si>
    <t>Mariä Himmelfahrt</t>
  </si>
  <si>
    <t>Nationalfeiertag</t>
  </si>
  <si>
    <t>Allerheiligen</t>
  </si>
  <si>
    <t>Heiligabend</t>
  </si>
  <si>
    <t>1. WH-Feiertag</t>
  </si>
  <si>
    <t>2. WH-Feiertag</t>
  </si>
  <si>
    <r>
      <t xml:space="preserve">Die Feiertage werden automatisch in den Kalender übernommen. Es können Feiertage gelöscht werden und auch individuelle freie Tage eingetragen werden. 
</t>
    </r>
    <r>
      <rPr>
        <b/>
        <sz val="9"/>
        <color indexed="10"/>
        <rFont val="Arial"/>
        <family val="2"/>
      </rPr>
      <t>Aber Achtung:</t>
    </r>
    <r>
      <rPr>
        <sz val="9"/>
        <rFont val="Arial"/>
        <family val="2"/>
      </rPr>
      <t xml:space="preserve"> Die gelb eingefärbten Feiertage werden automatisch jedes Jahr neu berechnet. Wenn die Werte in den Zellen überschrieben werden, sind die Formeln gelöscht und die Feiertage werden nicht mehr automatisch berechnet.
In den weißen Zellen können individuell freie Tage eingetragen werden.</t>
    </r>
  </si>
  <si>
    <t>Ansonsten ist die Funktionsweise analog der Urlaubsplaner-Vorlage.</t>
  </si>
  <si>
    <t>Mehr dazu auf meiner Webseite:</t>
  </si>
  <si>
    <t>Vorlage Fehlzeiten</t>
  </si>
  <si>
    <t>Silvester</t>
  </si>
  <si>
    <t>In der Vorlage können Sie bis zu 8 Fehlzeitenarten individuell an Ihre Anforderungen anpassen.</t>
  </si>
  <si>
    <t>Bei Fragen zum Urlaubsplaner oder individuellen Anpassungswünschen,</t>
  </si>
  <si>
    <t>schreiben Sie mir einfach eine E-Mail:</t>
  </si>
  <si>
    <t>www.Schwed.org</t>
  </si>
  <si>
    <t>So können Sie die kostenlose Vorlage benutzen:</t>
  </si>
  <si>
    <r>
      <t xml:space="preserve">Erstellen Sie sich daher immer eine </t>
    </r>
    <r>
      <rPr>
        <b/>
        <sz val="16"/>
        <color rgb="FF000000"/>
        <rFont val="Calibri"/>
        <family val="2"/>
        <scheme val="minor"/>
      </rPr>
      <t>Sicherungskopie des Originals</t>
    </r>
    <r>
      <rPr>
        <sz val="16"/>
        <color rgb="FF000000"/>
        <rFont val="Calibri"/>
        <family val="2"/>
        <scheme val="minor"/>
      </rPr>
      <t xml:space="preserve">, auf die Sie bei Bedarf wieder zugreifen können. </t>
    </r>
  </si>
  <si>
    <r>
      <t>2.     </t>
    </r>
    <r>
      <rPr>
        <b/>
        <sz val="14"/>
        <color rgb="FF000000"/>
        <rFont val="Calibri"/>
        <family val="2"/>
      </rPr>
      <t>Ganze und halbe Urlaubstage eintragen:</t>
    </r>
    <r>
      <rPr>
        <sz val="14"/>
        <color rgb="FF000000"/>
        <rFont val="Calibri"/>
        <family val="2"/>
      </rPr>
      <t xml:space="preserve"> 
        Tragen Sie eine 1 für einen ganzen Tag Urlaub ein, halbe Urlaubstage werden mit 0,5 eingetragen.
        </t>
    </r>
    <r>
      <rPr>
        <sz val="14"/>
        <color rgb="FFFF0000"/>
        <rFont val="Calibri"/>
        <family val="2"/>
      </rPr>
      <t>TIPP:
        Sie möchten mehrere Tage Urlaub auf einmal eintragen?
        Markieren Sie zunächst alle Tage im Kalenderblatt, dann tragen Sie z. B. eine 1 ein und schließen die Eingabe mit STRG + Return ab.</t>
    </r>
  </si>
  <si>
    <r>
      <t xml:space="preserve">3.      </t>
    </r>
    <r>
      <rPr>
        <b/>
        <sz val="14"/>
        <color rgb="FF000000"/>
        <rFont val="Calibri"/>
        <family val="2"/>
      </rPr>
      <t>Feiertage</t>
    </r>
    <r>
      <rPr>
        <sz val="14"/>
        <color rgb="FF000000"/>
        <rFont val="Calibri"/>
        <family val="2"/>
      </rPr>
      <t xml:space="preserve"> werden automatisch berücksichtigt. Bitte kontrollieren Sie die eingetragenen Feiertage und beachten Sie 
         die </t>
    </r>
    <r>
      <rPr>
        <b/>
        <sz val="14"/>
        <color rgb="FF000000"/>
        <rFont val="Calibri"/>
        <family val="2"/>
      </rPr>
      <t>Hinweise auf dem Tabellenblatt "Feiertage"</t>
    </r>
  </si>
  <si>
    <r>
      <t xml:space="preserve">1.     Tragen Sie jeweils die </t>
    </r>
    <r>
      <rPr>
        <b/>
        <sz val="14"/>
        <color rgb="FF000000"/>
        <rFont val="Calibri"/>
        <family val="2"/>
      </rPr>
      <t>Mitarbeiternamen</t>
    </r>
    <r>
      <rPr>
        <sz val="14"/>
        <color rgb="FF000000"/>
        <rFont val="Calibri"/>
        <family val="2"/>
      </rPr>
      <t xml:space="preserve">  und den entsprechenden </t>
    </r>
    <r>
      <rPr>
        <b/>
        <sz val="14"/>
        <color rgb="FF000000"/>
        <rFont val="Calibri"/>
        <family val="2"/>
      </rPr>
      <t>Urlaubsanspruch</t>
    </r>
    <r>
      <rPr>
        <sz val="14"/>
        <color rgb="FF000000"/>
        <rFont val="Calibri"/>
        <family val="2"/>
      </rPr>
      <t xml:space="preserve"> auf dem Tabellenblatt </t>
    </r>
    <r>
      <rPr>
        <b/>
        <sz val="14"/>
        <color rgb="FF000000"/>
        <rFont val="Calibri"/>
        <family val="2"/>
      </rPr>
      <t>"Mitarbeiter"</t>
    </r>
    <r>
      <rPr>
        <sz val="14"/>
        <color rgb="FF000000"/>
        <rFont val="Calibri"/>
        <family val="2"/>
      </rPr>
      <t xml:space="preserve"> ein.</t>
    </r>
  </si>
  <si>
    <t xml:space="preserve">   Der Resturlaub wird automatisch errechnet und grün eingefärbt.</t>
  </si>
  <si>
    <r>
      <t xml:space="preserve">Zusätzlich zur Verwaltung von Urlaubstagen, habe ich auch eine EXCEL-Vorlage im Angebot, mit der Sie </t>
    </r>
    <r>
      <rPr>
        <b/>
        <sz val="22"/>
        <color theme="1"/>
        <rFont val="Calibri"/>
        <family val="2"/>
        <scheme val="minor"/>
      </rPr>
      <t xml:space="preserve">Urlaub UND verschiedene Fehlzeiten verwalten </t>
    </r>
    <r>
      <rPr>
        <sz val="22"/>
        <color theme="1"/>
        <rFont val="Calibri"/>
        <family val="2"/>
        <scheme val="minor"/>
      </rPr>
      <t>können: Urlaub, Kranktage, Fortbildung, ....</t>
    </r>
  </si>
  <si>
    <t>Schauen Sie sich gerne die Vorteile des Fehlzeitenplaners in meinem kurzen Video an!</t>
  </si>
  <si>
    <t>Hier ein Blick in die Fehlzeiten-Vorlage 2024, analog ist die Vorlage für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</si>
</sst>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numFmt numFmtId="165" formatCode="ddd"/>
    <numFmt numFmtId="166" formatCode="mmmm\ yyyy"/>
    <numFmt numFmtId="167" formatCode="0.0"/>
    <numFmt numFmtId="168" formatCode="yyyy"/>
    <numFmt numFmtId="169" formatCode="dddd"/>
  </numFmts>
  <fonts count="41" x14ac:knownFonts="1">
    <font>
      <sz val="11"/>
      <color theme="1"/>
      <name val="Calibri"/>
      <family val="2"/>
      <scheme val="minor"/>
    </font>
    <font>
      <b/>
      <sz val="14"/>
      <color theme="1"/>
      <name val="Calibri"/>
      <family val="2"/>
      <scheme val="minor"/>
    </font>
    <font>
      <u/>
      <sz val="11"/>
      <color theme="10"/>
      <name val="Calibri"/>
      <family val="2"/>
      <scheme val="minor"/>
    </font>
    <font>
      <b/>
      <sz val="14"/>
      <color rgb="FF000000"/>
      <name val="Calibri"/>
      <family val="2"/>
    </font>
    <font>
      <sz val="11"/>
      <color rgb="FF000000"/>
      <name val="Calibri"/>
      <family val="2"/>
    </font>
    <font>
      <sz val="11"/>
      <color theme="1"/>
      <name val="Calibri"/>
      <family val="2"/>
    </font>
    <font>
      <sz val="11"/>
      <name val="Calibri"/>
      <family val="2"/>
    </font>
    <font>
      <b/>
      <sz val="14"/>
      <name val="Calibri"/>
      <family val="2"/>
    </font>
    <font>
      <sz val="11"/>
      <name val="Calibri"/>
      <family val="2"/>
      <scheme val="minor"/>
    </font>
    <font>
      <b/>
      <sz val="14"/>
      <color theme="6"/>
      <name val="Wingdings"/>
      <charset val="2"/>
    </font>
    <font>
      <b/>
      <sz val="22"/>
      <name val="Calibri"/>
      <family val="2"/>
      <scheme val="minor"/>
    </font>
    <font>
      <b/>
      <sz val="11"/>
      <name val="Calibri"/>
      <family val="2"/>
      <scheme val="minor"/>
    </font>
    <font>
      <b/>
      <sz val="28"/>
      <color rgb="FF7A183F"/>
      <name val="Calibri"/>
      <family val="2"/>
    </font>
    <font>
      <u/>
      <sz val="11"/>
      <color rgb="FF7A183F"/>
      <name val="Calibri"/>
      <family val="2"/>
    </font>
    <font>
      <b/>
      <sz val="11"/>
      <color rgb="FF000000"/>
      <name val="Calibri"/>
      <family val="2"/>
    </font>
    <font>
      <b/>
      <sz val="11"/>
      <color rgb="FFFF0000"/>
      <name val="Calibri"/>
      <family val="2"/>
      <scheme val="minor"/>
    </font>
    <font>
      <sz val="12"/>
      <name val="Arial"/>
      <family val="2"/>
    </font>
    <font>
      <sz val="10"/>
      <name val="Arial"/>
      <family val="2"/>
    </font>
    <font>
      <sz val="20"/>
      <color indexed="10"/>
      <name val="Arial"/>
      <family val="2"/>
    </font>
    <font>
      <sz val="10"/>
      <color indexed="16"/>
      <name val="Arial"/>
      <family val="2"/>
    </font>
    <font>
      <b/>
      <sz val="8"/>
      <name val="Arial"/>
      <family val="2"/>
    </font>
    <font>
      <sz val="9"/>
      <name val="Arial"/>
      <family val="2"/>
    </font>
    <font>
      <b/>
      <sz val="9"/>
      <color indexed="10"/>
      <name val="Arial"/>
      <family val="2"/>
    </font>
    <font>
      <sz val="9"/>
      <color indexed="16"/>
      <name val="Arial"/>
      <family val="2"/>
    </font>
    <font>
      <b/>
      <sz val="11"/>
      <color theme="1"/>
      <name val="Calibri"/>
      <family val="2"/>
    </font>
    <font>
      <sz val="11"/>
      <color theme="1"/>
      <name val="Calibri"/>
      <family val="2"/>
      <scheme val="minor"/>
    </font>
    <font>
      <sz val="22"/>
      <color theme="1"/>
      <name val="Calibri"/>
      <family val="2"/>
      <scheme val="minor"/>
    </font>
    <font>
      <b/>
      <sz val="22"/>
      <color theme="1"/>
      <name val="Calibri"/>
      <family val="2"/>
      <scheme val="minor"/>
    </font>
    <font>
      <b/>
      <u/>
      <sz val="22"/>
      <color theme="10"/>
      <name val="Calibri"/>
      <family val="2"/>
      <scheme val="minor"/>
    </font>
    <font>
      <u/>
      <sz val="22"/>
      <color theme="10"/>
      <name val="Calibri"/>
      <family val="2"/>
      <scheme val="minor"/>
    </font>
    <font>
      <b/>
      <sz val="24"/>
      <color theme="6"/>
      <name val="Wingdings"/>
      <charset val="2"/>
    </font>
    <font>
      <u/>
      <sz val="24"/>
      <color theme="10"/>
      <name val="Calibri"/>
      <family val="2"/>
      <scheme val="minor"/>
    </font>
    <font>
      <sz val="24"/>
      <color theme="1"/>
      <name val="Calibri"/>
      <family val="2"/>
    </font>
    <font>
      <sz val="8"/>
      <color rgb="FF000000"/>
      <name val="Segoe UI"/>
      <family val="2"/>
    </font>
    <font>
      <b/>
      <sz val="16"/>
      <color theme="1"/>
      <name val="Calibri"/>
      <family val="2"/>
    </font>
    <font>
      <sz val="16"/>
      <color rgb="FF000000"/>
      <name val="Calibri"/>
      <family val="2"/>
      <scheme val="minor"/>
    </font>
    <font>
      <b/>
      <sz val="16"/>
      <color rgb="FF000000"/>
      <name val="Calibri"/>
      <family val="2"/>
      <scheme val="minor"/>
    </font>
    <font>
      <sz val="14"/>
      <color rgb="FF000000"/>
      <name val="Calibri"/>
      <family val="2"/>
    </font>
    <font>
      <sz val="14"/>
      <color theme="1"/>
      <name val="Calibri"/>
      <family val="2"/>
    </font>
    <font>
      <sz val="14"/>
      <color rgb="FFFF0000"/>
      <name val="Calibri"/>
      <family val="2"/>
    </font>
    <font>
      <b/>
      <sz val="34"/>
      <color rgb="FF9A006A"/>
      <name val="Calibri"/>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6">
    <xf numFmtId="0" fontId="0" fillId="0" borderId="0" xfId="0"/>
    <xf numFmtId="0" fontId="0" fillId="0" borderId="0" xfId="0" applyAlignment="1">
      <alignment horizontal="center"/>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center" indent="2"/>
    </xf>
    <xf numFmtId="0" fontId="4" fillId="0" borderId="0" xfId="0" applyFont="1" applyAlignment="1">
      <alignment horizontal="left" vertical="center" indent="4"/>
    </xf>
    <xf numFmtId="0" fontId="7" fillId="0" borderId="0" xfId="0" applyFont="1" applyAlignment="1">
      <alignment vertical="center"/>
    </xf>
    <xf numFmtId="0" fontId="8" fillId="0" borderId="0" xfId="0" applyFont="1"/>
    <xf numFmtId="0" fontId="8" fillId="0" borderId="0" xfId="0" applyFont="1" applyAlignment="1">
      <alignment horizontal="left"/>
    </xf>
    <xf numFmtId="0" fontId="9" fillId="0" borderId="0" xfId="0" applyFont="1" applyAlignment="1">
      <alignment horizontal="right" vertical="center"/>
    </xf>
    <xf numFmtId="0" fontId="8" fillId="0" borderId="0" xfId="0" applyFont="1" applyAlignment="1">
      <alignment vertical="center"/>
    </xf>
    <xf numFmtId="0" fontId="5" fillId="0" borderId="0" xfId="0" applyFont="1"/>
    <xf numFmtId="0" fontId="6" fillId="0" borderId="0" xfId="0" applyFont="1"/>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5" xfId="0" applyFont="1" applyBorder="1" applyAlignment="1">
      <alignment horizontal="left"/>
    </xf>
    <xf numFmtId="0" fontId="8" fillId="0" borderId="5" xfId="0" applyFont="1" applyBorder="1"/>
    <xf numFmtId="0" fontId="8" fillId="0" borderId="1" xfId="0" applyFont="1" applyBorder="1" applyAlignment="1">
      <alignment horizontal="left"/>
    </xf>
    <xf numFmtId="0" fontId="8" fillId="0" borderId="2" xfId="0" applyFont="1" applyBorder="1"/>
    <xf numFmtId="0" fontId="11" fillId="0" borderId="3" xfId="0" applyFont="1" applyBorder="1"/>
    <xf numFmtId="0" fontId="11" fillId="0" borderId="4" xfId="0" applyFont="1" applyBorder="1" applyAlignment="1">
      <alignment horizontal="left"/>
    </xf>
    <xf numFmtId="0" fontId="11" fillId="0" borderId="16" xfId="0" applyFont="1" applyBorder="1" applyAlignment="1">
      <alignment horizontal="center"/>
    </xf>
    <xf numFmtId="0" fontId="8" fillId="0" borderId="0" xfId="0" applyFont="1" applyAlignment="1">
      <alignment horizontal="center"/>
    </xf>
    <xf numFmtId="0" fontId="8" fillId="0" borderId="1" xfId="0" applyFont="1" applyBorder="1"/>
    <xf numFmtId="0" fontId="11" fillId="0" borderId="4" xfId="0" applyFont="1" applyBorder="1"/>
    <xf numFmtId="0" fontId="11" fillId="0" borderId="24" xfId="0" applyFont="1" applyBorder="1"/>
    <xf numFmtId="0" fontId="12" fillId="0" borderId="0" xfId="0" applyFont="1" applyAlignment="1">
      <alignment vertical="center"/>
    </xf>
    <xf numFmtId="0" fontId="13" fillId="0" borderId="0" xfId="1" applyFont="1" applyAlignment="1">
      <alignment horizontal="left" vertical="center"/>
    </xf>
    <xf numFmtId="0" fontId="13" fillId="0" borderId="0" xfId="1" applyFont="1" applyAlignment="1">
      <alignment horizontal="right" vertical="center"/>
    </xf>
    <xf numFmtId="0" fontId="8" fillId="0" borderId="22" xfId="0" applyFont="1" applyBorder="1" applyAlignment="1">
      <alignment horizontal="left" vertical="center"/>
    </xf>
    <xf numFmtId="167" fontId="8" fillId="0" borderId="5" xfId="0" applyNumberFormat="1" applyFont="1" applyBorder="1"/>
    <xf numFmtId="167" fontId="8" fillId="0" borderId="2" xfId="0" applyNumberFormat="1" applyFont="1" applyBorder="1"/>
    <xf numFmtId="167" fontId="8" fillId="0" borderId="23" xfId="0" applyNumberFormat="1" applyFont="1" applyBorder="1" applyAlignment="1">
      <alignment horizontal="center" vertical="center"/>
    </xf>
    <xf numFmtId="167" fontId="8" fillId="0" borderId="0" xfId="0" applyNumberFormat="1" applyFont="1"/>
    <xf numFmtId="167" fontId="11" fillId="0" borderId="6" xfId="0" applyNumberFormat="1" applyFont="1" applyBorder="1" applyAlignment="1">
      <alignment horizontal="center" wrapText="1"/>
    </xf>
    <xf numFmtId="0" fontId="14" fillId="0" borderId="0" xfId="0" applyFont="1" applyAlignment="1">
      <alignment horizontal="left" vertical="center" indent="4"/>
    </xf>
    <xf numFmtId="167" fontId="8" fillId="0" borderId="0" xfId="0" applyNumberFormat="1" applyFont="1" applyAlignment="1">
      <alignment vertical="center"/>
    </xf>
    <xf numFmtId="167" fontId="8" fillId="0" borderId="0" xfId="0" applyNumberFormat="1" applyFont="1" applyAlignment="1">
      <alignment horizontal="center"/>
    </xf>
    <xf numFmtId="14" fontId="8" fillId="0" borderId="0" xfId="0" applyNumberFormat="1" applyFont="1"/>
    <xf numFmtId="0" fontId="8" fillId="0" borderId="28" xfId="0" applyFont="1" applyBorder="1" applyAlignment="1">
      <alignment horizontal="center"/>
    </xf>
    <xf numFmtId="0" fontId="8" fillId="0" borderId="27" xfId="0" applyFont="1" applyBorder="1" applyAlignment="1">
      <alignment horizontal="center"/>
    </xf>
    <xf numFmtId="0" fontId="16" fillId="0" borderId="0" xfId="0" applyFont="1" applyProtection="1">
      <protection locked="0"/>
    </xf>
    <xf numFmtId="0" fontId="17" fillId="0" borderId="0" xfId="0" applyFont="1" applyProtection="1">
      <protection locked="0"/>
    </xf>
    <xf numFmtId="0" fontId="19" fillId="0" borderId="0" xfId="0" applyFont="1" applyProtection="1">
      <protection locked="0"/>
    </xf>
    <xf numFmtId="14" fontId="16" fillId="0" borderId="0" xfId="0" applyNumberFormat="1" applyFont="1" applyProtection="1">
      <protection locked="0"/>
    </xf>
    <xf numFmtId="14" fontId="20" fillId="2" borderId="7" xfId="0" applyNumberFormat="1" applyFont="1" applyFill="1" applyBorder="1" applyAlignment="1" applyProtection="1">
      <alignment horizontal="center" vertical="center"/>
      <protection locked="0" hidden="1"/>
    </xf>
    <xf numFmtId="14" fontId="20" fillId="2" borderId="32" xfId="0" applyNumberFormat="1" applyFont="1" applyFill="1" applyBorder="1" applyAlignment="1" applyProtection="1">
      <alignment horizontal="center" vertical="center"/>
      <protection locked="0" hidden="1"/>
    </xf>
    <xf numFmtId="0" fontId="20" fillId="2" borderId="8" xfId="0" applyFont="1" applyFill="1" applyBorder="1" applyAlignment="1" applyProtection="1">
      <alignment horizontal="center" vertical="center"/>
      <protection locked="0" hidden="1"/>
    </xf>
    <xf numFmtId="14" fontId="21" fillId="3" borderId="7" xfId="0" applyNumberFormat="1" applyFont="1" applyFill="1" applyBorder="1" applyAlignment="1" applyProtection="1">
      <alignment horizontal="center" vertical="center"/>
      <protection locked="0" hidden="1"/>
    </xf>
    <xf numFmtId="0" fontId="21" fillId="4" borderId="8" xfId="0" applyFont="1" applyFill="1" applyBorder="1" applyAlignment="1" applyProtection="1">
      <alignment vertical="center"/>
      <protection locked="0" hidden="1"/>
    </xf>
    <xf numFmtId="0" fontId="21" fillId="0" borderId="0" xfId="0" applyFont="1" applyAlignment="1" applyProtection="1">
      <alignment vertical="center"/>
      <protection locked="0"/>
    </xf>
    <xf numFmtId="0" fontId="23" fillId="0" borderId="0" xfId="0" applyFont="1" applyAlignment="1" applyProtection="1">
      <alignment vertical="center"/>
      <protection locked="0"/>
    </xf>
    <xf numFmtId="14" fontId="21" fillId="3" borderId="33" xfId="0" applyNumberFormat="1" applyFont="1" applyFill="1" applyBorder="1" applyAlignment="1" applyProtection="1">
      <alignment horizontal="center" vertical="center"/>
      <protection locked="0" hidden="1"/>
    </xf>
    <xf numFmtId="0" fontId="21" fillId="4" borderId="35" xfId="0" applyFont="1" applyFill="1" applyBorder="1" applyAlignme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vertical="top" wrapText="1"/>
      <protection locked="0"/>
    </xf>
    <xf numFmtId="0" fontId="16" fillId="0" borderId="0" xfId="0" applyFont="1" applyAlignment="1" applyProtection="1">
      <alignment vertical="top" wrapText="1"/>
      <protection locked="0"/>
    </xf>
    <xf numFmtId="14" fontId="17" fillId="0" borderId="0" xfId="0" applyNumberFormat="1" applyFont="1" applyProtection="1">
      <protection locked="0"/>
    </xf>
    <xf numFmtId="167" fontId="8" fillId="0" borderId="10" xfId="0" applyNumberFormat="1" applyFont="1" applyBorder="1" applyAlignment="1" applyProtection="1">
      <alignment horizontal="center" vertical="center"/>
      <protection locked="0"/>
    </xf>
    <xf numFmtId="167" fontId="8" fillId="0" borderId="11" xfId="0" applyNumberFormat="1" applyFont="1" applyBorder="1" applyAlignment="1" applyProtection="1">
      <alignment horizontal="center" vertical="center"/>
      <protection locked="0"/>
    </xf>
    <xf numFmtId="167" fontId="8" fillId="0" borderId="25" xfId="0" applyNumberFormat="1" applyFont="1" applyBorder="1" applyAlignment="1" applyProtection="1">
      <alignment horizontal="center" vertical="center"/>
      <protection locked="0"/>
    </xf>
    <xf numFmtId="167" fontId="8" fillId="0" borderId="26" xfId="0" applyNumberFormat="1" applyFont="1" applyBorder="1" applyAlignment="1" applyProtection="1">
      <alignment horizontal="center" vertical="center"/>
      <protection locked="0"/>
    </xf>
    <xf numFmtId="0" fontId="5" fillId="0" borderId="0" xfId="0" quotePrefix="1" applyFont="1"/>
    <xf numFmtId="0" fontId="24" fillId="0" borderId="0" xfId="0" applyFont="1"/>
    <xf numFmtId="0" fontId="0" fillId="0" borderId="0" xfId="0" applyAlignment="1" applyProtection="1">
      <alignment vertical="center"/>
      <protection locked="0"/>
    </xf>
    <xf numFmtId="0" fontId="0" fillId="0" borderId="0" xfId="0" applyAlignment="1" applyProtection="1">
      <alignment horizontal="center" vertical="center"/>
      <protection locked="0"/>
    </xf>
    <xf numFmtId="14" fontId="21" fillId="5" borderId="33" xfId="0" applyNumberFormat="1" applyFont="1" applyFill="1" applyBorder="1" applyAlignment="1" applyProtection="1">
      <alignment horizontal="center" vertical="center"/>
      <protection locked="0" hidden="1"/>
    </xf>
    <xf numFmtId="169" fontId="21" fillId="5" borderId="34" xfId="0" applyNumberFormat="1" applyFont="1" applyFill="1" applyBorder="1" applyAlignment="1" applyProtection="1">
      <alignment horizontal="center" vertical="center"/>
      <protection locked="0" hidden="1"/>
    </xf>
    <xf numFmtId="0" fontId="21" fillId="5" borderId="36" xfId="0" applyFont="1" applyFill="1" applyBorder="1" applyAlignment="1" applyProtection="1">
      <alignment vertical="center"/>
      <protection locked="0"/>
    </xf>
    <xf numFmtId="0" fontId="21" fillId="5" borderId="13" xfId="0" applyFont="1" applyFill="1" applyBorder="1" applyAlignment="1" applyProtection="1">
      <alignment vertical="center"/>
      <protection locked="0"/>
    </xf>
    <xf numFmtId="167" fontId="8" fillId="0" borderId="37" xfId="0" applyNumberFormat="1" applyFont="1" applyBorder="1" applyAlignment="1" applyProtection="1">
      <alignment horizontal="center" vertical="center"/>
      <protection locked="0"/>
    </xf>
    <xf numFmtId="167" fontId="8" fillId="0" borderId="13" xfId="0" applyNumberFormat="1" applyFont="1" applyBorder="1" applyAlignment="1" applyProtection="1">
      <alignment horizontal="center" vertical="center"/>
      <protection locked="0"/>
    </xf>
    <xf numFmtId="0" fontId="4" fillId="0" borderId="0" xfId="0" applyFont="1" applyAlignment="1">
      <alignment vertical="center" wrapText="1"/>
    </xf>
    <xf numFmtId="0" fontId="8" fillId="0" borderId="19" xfId="0" applyFont="1" applyBorder="1" applyAlignment="1" applyProtection="1">
      <alignment horizontal="left" vertical="center"/>
      <protection hidden="1"/>
    </xf>
    <xf numFmtId="167" fontId="8" fillId="0" borderId="18" xfId="0" applyNumberFormat="1" applyFont="1" applyBorder="1" applyAlignment="1" applyProtection="1">
      <alignment horizontal="center" vertical="center"/>
      <protection hidden="1"/>
    </xf>
    <xf numFmtId="0" fontId="8" fillId="0" borderId="20" xfId="0" applyFont="1" applyBorder="1" applyAlignment="1" applyProtection="1">
      <alignment horizontal="left" vertical="center"/>
      <protection hidden="1"/>
    </xf>
    <xf numFmtId="167" fontId="8" fillId="0" borderId="21" xfId="0" applyNumberFormat="1" applyFont="1" applyBorder="1" applyAlignment="1" applyProtection="1">
      <alignment horizontal="center" vertical="center"/>
      <protection hidden="1"/>
    </xf>
    <xf numFmtId="167" fontId="8" fillId="0" borderId="17" xfId="0" applyNumberFormat="1" applyFont="1" applyBorder="1" applyAlignment="1" applyProtection="1">
      <alignment horizontal="center" vertical="center"/>
      <protection hidden="1"/>
    </xf>
    <xf numFmtId="167" fontId="8" fillId="0" borderId="27" xfId="0" applyNumberFormat="1" applyFont="1" applyBorder="1" applyAlignment="1" applyProtection="1">
      <alignment horizontal="center" vertical="center"/>
      <protection hidden="1"/>
    </xf>
    <xf numFmtId="167" fontId="8" fillId="0" borderId="14" xfId="0" applyNumberFormat="1" applyFont="1" applyBorder="1" applyAlignment="1" applyProtection="1">
      <alignment horizontal="center" vertical="center"/>
      <protection hidden="1"/>
    </xf>
    <xf numFmtId="0" fontId="8" fillId="0" borderId="22" xfId="0" applyFont="1" applyBorder="1" applyAlignment="1" applyProtection="1">
      <alignment horizontal="left" vertical="center"/>
      <protection hidden="1"/>
    </xf>
    <xf numFmtId="167" fontId="8" fillId="0" borderId="23" xfId="0" applyNumberFormat="1" applyFont="1" applyBorder="1" applyAlignment="1" applyProtection="1">
      <alignment horizontal="center" vertical="center"/>
      <protection hidden="1"/>
    </xf>
    <xf numFmtId="0" fontId="25" fillId="0" borderId="0" xfId="0" applyFont="1" applyProtection="1">
      <protection locked="0"/>
    </xf>
    <xf numFmtId="14" fontId="5" fillId="0" borderId="0" xfId="0" applyNumberFormat="1" applyFont="1"/>
    <xf numFmtId="0" fontId="26" fillId="0" borderId="0" xfId="0" applyFont="1"/>
    <xf numFmtId="0" fontId="26" fillId="0" borderId="0" xfId="0" applyFont="1" applyAlignment="1">
      <alignment wrapText="1"/>
    </xf>
    <xf numFmtId="0" fontId="28" fillId="0" borderId="0" xfId="1" applyFont="1"/>
    <xf numFmtId="0" fontId="29" fillId="0" borderId="0" xfId="1" applyFont="1" applyProtection="1"/>
    <xf numFmtId="14" fontId="21" fillId="5" borderId="12" xfId="0" applyNumberFormat="1" applyFont="1" applyFill="1" applyBorder="1" applyAlignment="1" applyProtection="1">
      <alignment horizontal="center" vertical="center"/>
      <protection locked="0" hidden="1"/>
    </xf>
    <xf numFmtId="169" fontId="21" fillId="5" borderId="37" xfId="0" applyNumberFormat="1" applyFont="1" applyFill="1" applyBorder="1" applyAlignment="1" applyProtection="1">
      <alignment horizontal="center" vertical="center"/>
      <protection locked="0" hidden="1"/>
    </xf>
    <xf numFmtId="0" fontId="30" fillId="0" borderId="0" xfId="0" applyFont="1" applyAlignment="1">
      <alignment horizontal="right" vertical="center"/>
    </xf>
    <xf numFmtId="0" fontId="31" fillId="0" borderId="0" xfId="1" applyFont="1" applyAlignment="1">
      <alignment vertical="center"/>
    </xf>
    <xf numFmtId="0" fontId="32" fillId="0" borderId="0" xfId="0" applyFont="1"/>
    <xf numFmtId="0" fontId="13" fillId="0" borderId="0" xfId="1" applyFont="1" applyAlignment="1">
      <alignment vertical="center"/>
    </xf>
    <xf numFmtId="0" fontId="2" fillId="0" borderId="0" xfId="1" applyAlignment="1">
      <alignment horizontal="left" vertical="center"/>
    </xf>
    <xf numFmtId="0" fontId="34" fillId="0" borderId="0" xfId="0" applyFont="1"/>
    <xf numFmtId="0" fontId="35" fillId="0" borderId="0" xfId="0" applyFont="1"/>
    <xf numFmtId="0" fontId="25" fillId="0" borderId="0" xfId="0" applyFont="1"/>
    <xf numFmtId="169" fontId="21" fillId="3" borderId="32" xfId="0" applyNumberFormat="1" applyFont="1" applyFill="1" applyBorder="1" applyAlignment="1" applyProtection="1">
      <alignment horizontal="center" vertical="center"/>
      <protection hidden="1"/>
    </xf>
    <xf numFmtId="169" fontId="21" fillId="3" borderId="34" xfId="0" applyNumberFormat="1" applyFont="1" applyFill="1" applyBorder="1" applyAlignment="1" applyProtection="1">
      <alignment horizontal="center" vertical="center"/>
      <protection hidden="1"/>
    </xf>
    <xf numFmtId="165" fontId="11" fillId="0" borderId="7" xfId="0" applyNumberFormat="1" applyFont="1" applyBorder="1" applyAlignment="1" applyProtection="1">
      <alignment horizontal="center"/>
      <protection hidden="1"/>
    </xf>
    <xf numFmtId="165" fontId="11" fillId="0" borderId="8" xfId="0" applyNumberFormat="1" applyFont="1" applyBorder="1" applyAlignment="1" applyProtection="1">
      <alignment horizontal="center"/>
      <protection hidden="1"/>
    </xf>
    <xf numFmtId="165" fontId="11" fillId="0" borderId="9" xfId="0" applyNumberFormat="1" applyFont="1" applyBorder="1" applyAlignment="1" applyProtection="1">
      <alignment horizontal="center"/>
      <protection hidden="1"/>
    </xf>
    <xf numFmtId="164" fontId="11" fillId="0" borderId="12" xfId="0" applyNumberFormat="1" applyFont="1" applyBorder="1" applyAlignment="1" applyProtection="1">
      <alignment horizontal="center"/>
      <protection hidden="1"/>
    </xf>
    <xf numFmtId="164" fontId="11" fillId="0" borderId="13" xfId="0" applyNumberFormat="1" applyFont="1" applyBorder="1" applyAlignment="1" applyProtection="1">
      <alignment horizontal="center"/>
      <protection hidden="1"/>
    </xf>
    <xf numFmtId="164" fontId="11" fillId="0" borderId="14" xfId="0" applyNumberFormat="1"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0" fontId="37" fillId="0" borderId="0" xfId="0" applyFont="1" applyAlignment="1">
      <alignment horizontal="left" vertical="center" indent="2"/>
    </xf>
    <xf numFmtId="0" fontId="38" fillId="0" borderId="0" xfId="0" applyFont="1"/>
    <xf numFmtId="0" fontId="37" fillId="0" borderId="0" xfId="0" applyFont="1" applyAlignment="1">
      <alignment horizontal="left" vertical="center" indent="4"/>
    </xf>
    <xf numFmtId="0" fontId="3" fillId="0" borderId="0" xfId="0" applyFont="1" applyAlignment="1">
      <alignment horizontal="left" vertical="center" indent="4"/>
    </xf>
    <xf numFmtId="0" fontId="37" fillId="0" borderId="0" xfId="0" applyFont="1" applyAlignment="1">
      <alignment horizontal="left" vertical="center" wrapText="1" indent="2"/>
    </xf>
    <xf numFmtId="0" fontId="37" fillId="0" borderId="0" xfId="0" applyFont="1" applyAlignment="1">
      <alignment horizontal="left" vertical="center" wrapText="1"/>
    </xf>
    <xf numFmtId="0" fontId="4" fillId="0" borderId="0" xfId="0" applyFont="1" applyAlignment="1">
      <alignment horizontal="left" vertical="center" wrapText="1" indent="2"/>
    </xf>
    <xf numFmtId="0" fontId="40" fillId="0" borderId="0" xfId="0" applyFont="1" applyAlignment="1">
      <alignment horizontal="left" vertical="center" wrapText="1"/>
    </xf>
    <xf numFmtId="0" fontId="26" fillId="0" borderId="0" xfId="0" applyFont="1" applyAlignment="1">
      <alignment horizontal="left" wrapText="1"/>
    </xf>
    <xf numFmtId="0" fontId="27" fillId="0" borderId="0" xfId="0" applyFont="1" applyAlignment="1">
      <alignment horizontal="left" wrapText="1"/>
    </xf>
    <xf numFmtId="168" fontId="18" fillId="2" borderId="29" xfId="0" applyNumberFormat="1" applyFont="1" applyFill="1" applyBorder="1" applyAlignment="1" applyProtection="1">
      <alignment horizontal="center" vertical="center"/>
      <protection hidden="1"/>
    </xf>
    <xf numFmtId="168" fontId="18" fillId="2" borderId="30" xfId="0" applyNumberFormat="1" applyFont="1" applyFill="1" applyBorder="1" applyAlignment="1" applyProtection="1">
      <alignment horizontal="center" vertical="center"/>
      <protection hidden="1"/>
    </xf>
    <xf numFmtId="168" fontId="18" fillId="2" borderId="31" xfId="0" applyNumberFormat="1" applyFont="1" applyFill="1" applyBorder="1" applyAlignment="1" applyProtection="1">
      <alignment horizontal="center" vertical="center"/>
      <protection hidden="1"/>
    </xf>
    <xf numFmtId="0" fontId="21" fillId="0" borderId="0" xfId="0" applyFont="1" applyAlignment="1" applyProtection="1">
      <alignment horizontal="left" vertical="top" wrapText="1"/>
      <protection locked="0"/>
    </xf>
    <xf numFmtId="166" fontId="10" fillId="0" borderId="5" xfId="0" applyNumberFormat="1" applyFont="1" applyBorder="1" applyAlignment="1" applyProtection="1">
      <alignment horizontal="center" vertical="center"/>
      <protection hidden="1"/>
    </xf>
    <xf numFmtId="0" fontId="15" fillId="0" borderId="5" xfId="0" applyFont="1" applyBorder="1" applyAlignment="1">
      <alignment horizontal="center" wrapText="1"/>
    </xf>
  </cellXfs>
  <cellStyles count="2">
    <cellStyle name="Link" xfId="1" builtinId="8"/>
    <cellStyle name="Standard" xfId="0" builtinId="0"/>
  </cellStyles>
  <dxfs count="40">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9" tint="0.79998168889431442"/>
        </patternFill>
      </fill>
    </dxf>
    <dxf>
      <fill>
        <patternFill>
          <bgColor theme="9" tint="0.39994506668294322"/>
        </patternFill>
      </fill>
    </dxf>
    <dxf>
      <alignment horizontal="center"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font>
        <b/>
        <strike val="0"/>
        <outline val="0"/>
        <shadow val="0"/>
        <u val="none"/>
        <vertAlign val="baseline"/>
        <sz val="14"/>
        <color theme="1"/>
        <name val="Calibri"/>
        <scheme val="minor"/>
      </font>
      <alignment horizontal="general" vertical="center" textRotation="0" wrapText="0" indent="0" justifyLastLine="0" shrinkToFit="0" readingOrder="0"/>
    </dxf>
  </dxfs>
  <tableStyles count="0" defaultTableStyle="TableStyleMedium2" defaultPivotStyle="PivotStyleLight16"/>
  <colors>
    <mruColors>
      <color rgb="FF9A006A"/>
      <color rgb="FF7A18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s://www.schwed.org/" TargetMode="External"/><Relationship Id="rId4" Type="http://schemas.openxmlformats.org/officeDocument/2006/relationships/hyperlink" Target="https://schwed.org/excel-urlaubsplaner-2/"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chwed.org/office-news" TargetMode="External"/><Relationship Id="rId2" Type="http://schemas.openxmlformats.org/officeDocument/2006/relationships/image" Target="../media/image3.jpg"/><Relationship Id="rId1" Type="http://schemas.openxmlformats.org/officeDocument/2006/relationships/hyperlink" Target="https://schwed.org/Excel-Urlaubsplaner-Vorlage-2026"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youtu.be/a_a3tfihwBA" TargetMode="External"/><Relationship Id="rId2" Type="http://schemas.openxmlformats.org/officeDocument/2006/relationships/image" Target="../media/image4.jpg"/><Relationship Id="rId1" Type="http://schemas.openxmlformats.org/officeDocument/2006/relationships/hyperlink" Target="https://schwed.org/vorlage-fehlzeiten" TargetMode="External"/><Relationship Id="rId4" Type="http://schemas.openxmlformats.org/officeDocument/2006/relationships/image" Target="../media/image5.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schwed.org/excel-urlaubsplaner-2/"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s://schwed.org/excel-urlaubsplaner-2/"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ttps://schwed.org/excel-urlaubsplaner-2/"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649372</xdr:colOff>
      <xdr:row>0</xdr:row>
      <xdr:rowOff>67236</xdr:rowOff>
    </xdr:from>
    <xdr:to>
      <xdr:col>10</xdr:col>
      <xdr:colOff>375720</xdr:colOff>
      <xdr:row>2</xdr:row>
      <xdr:rowOff>214688</xdr:rowOff>
    </xdr:to>
    <xdr:pic>
      <xdr:nvPicPr>
        <xdr:cNvPr id="11" name="Grafik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997754" y="67236"/>
          <a:ext cx="1183113" cy="1317812"/>
        </a:xfrm>
        <a:prstGeom prst="rect">
          <a:avLst/>
        </a:prstGeom>
      </xdr:spPr>
    </xdr:pic>
    <xdr:clientData/>
  </xdr:twoCellAnchor>
  <xdr:twoCellAnchor editAs="oneCell">
    <xdr:from>
      <xdr:col>4</xdr:col>
      <xdr:colOff>546847</xdr:colOff>
      <xdr:row>0</xdr:row>
      <xdr:rowOff>125505</xdr:rowOff>
    </xdr:from>
    <xdr:to>
      <xdr:col>6</xdr:col>
      <xdr:colOff>750795</xdr:colOff>
      <xdr:row>0</xdr:row>
      <xdr:rowOff>754155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760259" y="125505"/>
          <a:ext cx="1905000" cy="628650"/>
        </a:xfrm>
        <a:prstGeom prst="rect">
          <a:avLst/>
        </a:prstGeom>
      </xdr:spPr>
    </xdr:pic>
    <xdr:clientData/>
  </xdr:twoCellAnchor>
  <mc:AlternateContent xmlns:mc="http://schemas.openxmlformats.org/markup-compatibility/2006">
    <mc:Choice xmlns:a14="http://schemas.microsoft.com/office/drawing/2010/main" Requires="a14">
      <xdr:twoCellAnchor>
        <xdr:from>
          <xdr:col>10</xdr:col>
          <xdr:colOff>419100</xdr:colOff>
          <xdr:row>0</xdr:row>
          <xdr:rowOff>57150</xdr:rowOff>
        </xdr:from>
        <xdr:to>
          <xdr:col>14</xdr:col>
          <xdr:colOff>314325</xdr:colOff>
          <xdr:row>4</xdr:row>
          <xdr:rowOff>200025</xdr:rowOff>
        </xdr:to>
        <xdr:sp macro="" textlink="">
          <xdr:nvSpPr>
            <xdr:cNvPr id="1025" name="Labe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de-DE" sz="800" b="0" i="0" u="none" strike="noStrike" baseline="0">
                  <a:solidFill>
                    <a:srgbClr val="000000"/>
                  </a:solidFill>
                  <a:latin typeface="Segoe UI"/>
                  <a:cs typeface="Segoe UI"/>
                </a:rPr>
                <a:t>© Copyright 2025 – Diese Excel-Vorlage ist urheberrechtlich geschützt. Alle Rechte, einschließlich der Vervielfältigung, Veröffentlichung, Bearbeitung und Übersetzung, lieben ausschließlich bei Anuschka Schwed, www.schwed.org.</a:t>
              </a:r>
            </a:p>
            <a:p>
              <a:pPr algn="l" rtl="0">
                <a:defRPr sz="1000"/>
              </a:pPr>
              <a:endParaRPr lang="de-DE" sz="800" b="0" i="0" u="none" strike="noStrike" baseline="0">
                <a:solidFill>
                  <a:srgbClr val="000000"/>
                </a:solidFill>
                <a:latin typeface="Segoe UI"/>
                <a:cs typeface="Segoe UI"/>
              </a:endParaRPr>
            </a:p>
            <a:p>
              <a:pPr algn="l" rtl="0">
                <a:defRPr sz="1000"/>
              </a:pPr>
              <a:r>
                <a:rPr lang="de-DE" sz="800" b="0" i="0" u="none" strike="noStrike" baseline="0">
                  <a:solidFill>
                    <a:srgbClr val="000000"/>
                  </a:solidFill>
                  <a:latin typeface="Segoe UI"/>
                  <a:cs typeface="Segoe UI"/>
                </a:rPr>
                <a:t>Wer gegen das Urheberrecht verstößt (z.B. unerlaubt kopiert), macht sich gem. §§ 106 ff UrhG strafbar, wird zudem kostenpflichtig abgemahnt und muss Schadensersatz leisten (§ 97 UrhG).</a:t>
              </a:r>
            </a:p>
          </xdr:txBody>
        </xdr:sp>
        <xdr:clientData/>
      </xdr:twoCellAnchor>
    </mc:Choice>
    <mc:Fallback/>
  </mc:AlternateContent>
  <xdr:twoCellAnchor>
    <xdr:from>
      <xdr:col>0</xdr:col>
      <xdr:colOff>705098</xdr:colOff>
      <xdr:row>5</xdr:row>
      <xdr:rowOff>148442</xdr:rowOff>
    </xdr:from>
    <xdr:to>
      <xdr:col>16</xdr:col>
      <xdr:colOff>559257</xdr:colOff>
      <xdr:row>21</xdr:row>
      <xdr:rowOff>98961</xdr:rowOff>
    </xdr:to>
    <xdr:sp macro="" textlink="">
      <xdr:nvSpPr>
        <xdr:cNvPr id="2" name="Textfeld 1">
          <a:hlinkClick xmlns:r="http://schemas.openxmlformats.org/officeDocument/2006/relationships" r:id="rId4"/>
          <a:extLst>
            <a:ext uri="{FF2B5EF4-FFF2-40B4-BE49-F238E27FC236}">
              <a16:creationId xmlns:a16="http://schemas.microsoft.com/office/drawing/2014/main" id="{00000000-0008-0000-0000-000002000000}"/>
            </a:ext>
          </a:extLst>
        </xdr:cNvPr>
        <xdr:cNvSpPr txBox="1"/>
      </xdr:nvSpPr>
      <xdr:spPr>
        <a:xfrm>
          <a:off x="705098" y="1991591"/>
          <a:ext cx="14030328" cy="291935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i="0" u="none" strike="noStrike">
              <a:solidFill>
                <a:srgbClr val="FF0000"/>
              </a:solidFill>
              <a:effectLst/>
              <a:latin typeface="+mn-lt"/>
              <a:ea typeface="+mn-ea"/>
              <a:cs typeface="+mn-cs"/>
            </a:rPr>
            <a:t>Sie nutzen aktuell die KOSTENLOSE</a:t>
          </a:r>
          <a:r>
            <a:rPr lang="de-DE" sz="1400" b="1" i="0" u="none" strike="noStrike" baseline="0">
              <a:solidFill>
                <a:srgbClr val="FF0000"/>
              </a:solidFill>
              <a:effectLst/>
              <a:latin typeface="+mn-lt"/>
              <a:ea typeface="+mn-ea"/>
              <a:cs typeface="+mn-cs"/>
            </a:rPr>
            <a:t> VERSION DES URLAUBSPLANERS. Diese Version ist für Privatpersonen und maximal 2 Mitarbeiter nutzbar.</a:t>
          </a:r>
        </a:p>
        <a:p>
          <a:endParaRPr lang="de-DE" sz="1400" b="1" i="0" u="none" strike="noStrike" baseline="0">
            <a:solidFill>
              <a:srgbClr val="FF0000"/>
            </a:solidFill>
            <a:effectLst/>
            <a:latin typeface="+mn-lt"/>
            <a:ea typeface="+mn-ea"/>
            <a:cs typeface="+mn-cs"/>
          </a:endParaRPr>
        </a:p>
        <a:p>
          <a:r>
            <a:rPr lang="de-DE" sz="1400" b="1" i="0" u="none" strike="noStrike" baseline="0">
              <a:solidFill>
                <a:srgbClr val="FF0000"/>
              </a:solidFill>
              <a:effectLst/>
              <a:latin typeface="+mn-lt"/>
              <a:ea typeface="+mn-ea"/>
              <a:cs typeface="+mn-cs"/>
            </a:rPr>
            <a:t>Mit der VOLLVERSION erhalten Sie eine anpassbare und individuell erweiterbare Version für Ihr Unternehmen (hier klicken)</a:t>
          </a:r>
        </a:p>
        <a:p>
          <a:br>
            <a:rPr lang="de-DE" sz="1400" b="1" i="0" u="none" strike="noStrike" baseline="0">
              <a:solidFill>
                <a:srgbClr val="FF0000"/>
              </a:solidFill>
              <a:effectLst/>
              <a:latin typeface="+mn-lt"/>
              <a:ea typeface="+mn-ea"/>
              <a:cs typeface="+mn-cs"/>
            </a:rPr>
          </a:br>
          <a:r>
            <a:rPr lang="de-DE" sz="1400" b="1" i="0" u="none" strike="noStrike" baseline="0">
              <a:solidFill>
                <a:srgbClr val="FF0000"/>
              </a:solidFill>
              <a:effectLst/>
              <a:latin typeface="+mn-lt"/>
              <a:ea typeface="+mn-ea"/>
              <a:cs typeface="+mn-cs"/>
            </a:rPr>
            <a:t>Weitere Vorteile der VOLLVERSION:</a:t>
          </a:r>
        </a:p>
        <a:p>
          <a:endParaRPr lang="de-DE" sz="1400" b="1" i="0" u="none" strike="noStrike" baseline="0">
            <a:solidFill>
              <a:srgbClr val="FF0000"/>
            </a:solidFill>
            <a:effectLst/>
            <a:latin typeface="+mn-lt"/>
            <a:ea typeface="+mn-ea"/>
            <a:cs typeface="+mn-cs"/>
          </a:endParaRPr>
        </a:p>
        <a:p>
          <a:r>
            <a:rPr lang="de-DE" sz="1400" b="0" i="0" u="none" strike="noStrike" baseline="0">
              <a:solidFill>
                <a:srgbClr val="FF0000"/>
              </a:solidFill>
              <a:effectLst/>
              <a:latin typeface="+mn-lt"/>
              <a:ea typeface="+mn-ea"/>
              <a:cs typeface="+mn-cs"/>
            </a:rPr>
            <a:t>- Individuell anpassbar</a:t>
          </a:r>
        </a:p>
        <a:p>
          <a:r>
            <a:rPr lang="de-DE" sz="1400" b="0" i="0" u="none" strike="noStrike" baseline="0">
              <a:solidFill>
                <a:srgbClr val="FF0000"/>
              </a:solidFill>
              <a:effectLst/>
              <a:latin typeface="+mn-lt"/>
              <a:ea typeface="+mn-ea"/>
              <a:cs typeface="+mn-cs"/>
            </a:rPr>
            <a:t>- Ohne Kennwort</a:t>
          </a:r>
          <a:br>
            <a:rPr lang="de-DE" sz="1400" b="0" i="0" u="none" strike="noStrike" baseline="0">
              <a:solidFill>
                <a:srgbClr val="FF0000"/>
              </a:solidFill>
              <a:effectLst/>
              <a:latin typeface="+mn-lt"/>
              <a:ea typeface="+mn-ea"/>
              <a:cs typeface="+mn-cs"/>
            </a:rPr>
          </a:br>
          <a:r>
            <a:rPr lang="de-DE" sz="1400" b="0" i="0" u="none" strike="noStrike" baseline="0">
              <a:solidFill>
                <a:srgbClr val="FF0000"/>
              </a:solidFill>
              <a:effectLst/>
              <a:latin typeface="+mn-lt"/>
              <a:ea typeface="+mn-ea"/>
              <a:cs typeface="+mn-cs"/>
            </a:rPr>
            <a:t>- Praktische Navigationsmöglichkeit zu den unterschiedlichen Tabellenblättern</a:t>
          </a:r>
        </a:p>
        <a:p>
          <a:r>
            <a:rPr lang="de-DE" sz="1400" b="0" i="0" u="none" strike="noStrike" baseline="0">
              <a:solidFill>
                <a:srgbClr val="FF0000"/>
              </a:solidFill>
              <a:effectLst/>
              <a:latin typeface="+mn-lt"/>
              <a:ea typeface="+mn-ea"/>
              <a:cs typeface="+mn-cs"/>
            </a:rPr>
            <a:t>- Automatische Feiertage UND Ferien werden hervorgehoben</a:t>
          </a:r>
        </a:p>
        <a:p>
          <a:r>
            <a:rPr lang="de-DE" sz="1400" b="0" i="0" u="none" strike="noStrike" baseline="0">
              <a:solidFill>
                <a:srgbClr val="FF0000"/>
              </a:solidFill>
              <a:effectLst/>
              <a:latin typeface="+mn-lt"/>
              <a:ea typeface="+mn-ea"/>
              <a:cs typeface="+mn-cs"/>
            </a:rPr>
            <a:t>- verschiedene Jahresübersichten</a:t>
          </a:r>
        </a:p>
        <a:p>
          <a:r>
            <a:rPr lang="de-DE" sz="1400" b="0" i="0" u="none" strike="noStrike" baseline="0">
              <a:solidFill>
                <a:srgbClr val="FF0000"/>
              </a:solidFill>
              <a:effectLst/>
              <a:latin typeface="+mn-lt"/>
              <a:ea typeface="+mn-ea"/>
              <a:cs typeface="+mn-cs"/>
            </a:rPr>
            <a:t>- Einzelansicht der Mitarbeiter mit allen Urlaubstagen, auch als Urlaubsantrag nutzbar</a:t>
          </a:r>
        </a:p>
        <a:p>
          <a:endParaRPr lang="de-DE" sz="1400" b="0" i="0" u="none" strike="noStrike" baseline="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7484</xdr:colOff>
      <xdr:row>0</xdr:row>
      <xdr:rowOff>26662</xdr:rowOff>
    </xdr:from>
    <xdr:to>
      <xdr:col>25</xdr:col>
      <xdr:colOff>34636</xdr:colOff>
      <xdr:row>11</xdr:row>
      <xdr:rowOff>81643</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2809" y="26662"/>
          <a:ext cx="21915602" cy="436028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Weitere Versionen des Excel-Urlaubsplaners</a:t>
          </a:r>
        </a:p>
        <a:p>
          <a:endParaRPr lang="de-DE" sz="1400"/>
        </a:p>
        <a:p>
          <a:r>
            <a:rPr lang="de-DE" sz="1400"/>
            <a:t>Neben dieser kostenlosen Version</a:t>
          </a:r>
          <a:r>
            <a:rPr lang="de-DE" sz="1400" baseline="0"/>
            <a:t> für 2 Mitarbeiter stelle ich weitere Bezahlversionen des </a:t>
          </a:r>
          <a:br>
            <a:rPr lang="de-DE" sz="1400" baseline="0"/>
          </a:br>
          <a:r>
            <a:rPr lang="de-DE" sz="1400" baseline="0"/>
            <a:t>Excel-Urlaubsplaners zur Verfügung:</a:t>
          </a:r>
          <a:r>
            <a:rPr lang="de-DE" sz="1100" b="0" i="0" u="sng" strike="noStrike">
              <a:solidFill>
                <a:schemeClr val="dk1"/>
              </a:solidFill>
              <a:effectLst/>
              <a:latin typeface="+mn-lt"/>
              <a:ea typeface="+mn-ea"/>
              <a:cs typeface="+mn-cs"/>
              <a:hlinkClick xmlns:r="http://schemas.openxmlformats.org/officeDocument/2006/relationships" r:id=""/>
            </a:rPr>
            <a:t>www.Schwed.org</a:t>
          </a:r>
          <a:r>
            <a:rPr lang="de-DE" sz="1400"/>
            <a:t> </a:t>
          </a:r>
          <a:endParaRPr lang="de-DE" sz="1400" baseline="0"/>
        </a:p>
        <a:p>
          <a:endParaRPr lang="de-DE" sz="1400" baseline="0"/>
        </a:p>
        <a:p>
          <a:r>
            <a:rPr lang="de-DE" sz="1400" baseline="0"/>
            <a:t>für bis zu 10, 20, 30, 50, 75 oder 100 Mitarbeiter</a:t>
          </a:r>
        </a:p>
        <a:p>
          <a:endParaRPr lang="de-DE" sz="1400" baseline="0"/>
        </a:p>
        <a:p>
          <a:r>
            <a:rPr lang="de-DE" sz="1400" b="1" baseline="0"/>
            <a:t>Vorteile der Bezahlversionen:</a:t>
          </a:r>
        </a:p>
        <a:p>
          <a:r>
            <a:rPr lang="de-DE" sz="1400" baseline="0"/>
            <a:t>• Kein Kennwortschutz</a:t>
          </a:r>
        </a:p>
        <a:p>
          <a:r>
            <a:rPr lang="de-DE" sz="1400" baseline="0"/>
            <a:t>• Individuell anpassbar und erweiterbar</a:t>
          </a:r>
        </a:p>
        <a:p>
          <a:r>
            <a:rPr lang="de-DE" sz="1400" baseline="0">
              <a:solidFill>
                <a:schemeClr val="dk1"/>
              </a:solidFill>
              <a:effectLst/>
              <a:latin typeface="+mn-lt"/>
              <a:ea typeface="+mn-ea"/>
              <a:cs typeface="+mn-cs"/>
            </a:rPr>
            <a:t>• mit Anleitung zur Benutzung und Anpassung</a:t>
          </a:r>
        </a:p>
        <a:p>
          <a:r>
            <a:rPr lang="de-DE" sz="1400" baseline="0"/>
            <a:t>• </a:t>
          </a:r>
          <a:r>
            <a:rPr lang="de-DE" sz="1400" b="1" baseline="0"/>
            <a:t>Zusatzfeatures (siehe Screenshots unten):</a:t>
          </a:r>
        </a:p>
        <a:p>
          <a:r>
            <a:rPr lang="de-DE" sz="1400" baseline="0"/>
            <a:t>       - Resturlaub aus Vorjahr kann erfasst werden</a:t>
          </a:r>
          <a:br>
            <a:rPr lang="de-DE" sz="1400" baseline="0"/>
          </a:br>
          <a:r>
            <a:rPr lang="de-DE" sz="1400" baseline="0"/>
            <a:t>       - Schulferien werden angezeigt</a:t>
          </a:r>
        </a:p>
        <a:p>
          <a:r>
            <a:rPr lang="de-DE" sz="1400" baseline="0"/>
            <a:t>       - Navigations-Menü zur besseren Übersicht</a:t>
          </a:r>
        </a:p>
        <a:p>
          <a:r>
            <a:rPr lang="de-DE" sz="1400" baseline="0"/>
            <a:t>       - Jahreskalender aller Mitarbeiter</a:t>
          </a:r>
        </a:p>
        <a:p>
          <a:r>
            <a:rPr lang="de-DE" sz="1400" baseline="0"/>
            <a:t>       - Jahresübersicht über genommene Urlaubstage pro Mitarbeiter</a:t>
          </a:r>
        </a:p>
        <a:p>
          <a:r>
            <a:rPr lang="de-DE" sz="1400" baseline="0"/>
            <a:t>       - Alle Tabellenblätter sind für den Druck optimiert</a:t>
          </a:r>
        </a:p>
        <a:p>
          <a:r>
            <a:rPr lang="de-DE" sz="1400" baseline="0"/>
            <a:t>       - Einzelauswertung pro Mitarbeiter inkl. Urlaubsantrag</a:t>
          </a:r>
        </a:p>
      </xdr:txBody>
    </xdr:sp>
    <xdr:clientData/>
  </xdr:twoCellAnchor>
  <xdr:twoCellAnchor editAs="oneCell">
    <xdr:from>
      <xdr:col>12</xdr:col>
      <xdr:colOff>531004</xdr:colOff>
      <xdr:row>1</xdr:row>
      <xdr:rowOff>217612</xdr:rowOff>
    </xdr:from>
    <xdr:to>
      <xdr:col>14</xdr:col>
      <xdr:colOff>285671</xdr:colOff>
      <xdr:row>9</xdr:row>
      <xdr:rowOff>200879</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874904" y="789112"/>
          <a:ext cx="2802667" cy="2802667"/>
        </a:xfrm>
        <a:prstGeom prst="rect">
          <a:avLst/>
        </a:prstGeom>
      </xdr:spPr>
    </xdr:pic>
    <xdr:clientData/>
  </xdr:twoCellAnchor>
  <xdr:twoCellAnchor>
    <xdr:from>
      <xdr:col>12</xdr:col>
      <xdr:colOff>258535</xdr:colOff>
      <xdr:row>0</xdr:row>
      <xdr:rowOff>171202</xdr:rowOff>
    </xdr:from>
    <xdr:to>
      <xdr:col>16</xdr:col>
      <xdr:colOff>664770</xdr:colOff>
      <xdr:row>1</xdr:row>
      <xdr:rowOff>123206</xdr:rowOff>
    </xdr:to>
    <xdr:sp macro="" textlink="">
      <xdr:nvSpPr>
        <xdr:cNvPr id="4" name="Rechteck: abgerundete Ecken 3">
          <a:extLst>
            <a:ext uri="{FF2B5EF4-FFF2-40B4-BE49-F238E27FC236}">
              <a16:creationId xmlns:a16="http://schemas.microsoft.com/office/drawing/2014/main" id="{00000000-0008-0000-0100-000004000000}"/>
            </a:ext>
          </a:extLst>
        </xdr:cNvPr>
        <xdr:cNvSpPr/>
      </xdr:nvSpPr>
      <xdr:spPr>
        <a:xfrm>
          <a:off x="8602435" y="171202"/>
          <a:ext cx="4501985" cy="52350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000" b="1">
              <a:solidFill>
                <a:srgbClr val="9A006A"/>
              </a:solidFill>
            </a:rPr>
            <a:t>Klicken</a:t>
          </a:r>
          <a:r>
            <a:rPr lang="de-DE" sz="2000" b="1" baseline="0">
              <a:solidFill>
                <a:srgbClr val="9A006A"/>
              </a:solidFill>
            </a:rPr>
            <a:t> Sie auf das Bild für mehr Informationen</a:t>
          </a:r>
          <a:endParaRPr lang="de-DE" sz="2000" b="1">
            <a:solidFill>
              <a:srgbClr val="9A006A"/>
            </a:solidFill>
          </a:endParaRPr>
        </a:p>
      </xdr:txBody>
    </xdr:sp>
    <xdr:clientData/>
  </xdr:twoCellAnchor>
  <xdr:twoCellAnchor>
    <xdr:from>
      <xdr:col>17</xdr:col>
      <xdr:colOff>317047</xdr:colOff>
      <xdr:row>0</xdr:row>
      <xdr:rowOff>203555</xdr:rowOff>
    </xdr:from>
    <xdr:to>
      <xdr:col>22</xdr:col>
      <xdr:colOff>1580532</xdr:colOff>
      <xdr:row>2</xdr:row>
      <xdr:rowOff>136071</xdr:rowOff>
    </xdr:to>
    <xdr:sp macro="" textlink="">
      <xdr:nvSpPr>
        <xdr:cNvPr id="5" name="Rechteck: abgerundete Ecken 4">
          <a:extLst>
            <a:ext uri="{FF2B5EF4-FFF2-40B4-BE49-F238E27FC236}">
              <a16:creationId xmlns:a16="http://schemas.microsoft.com/office/drawing/2014/main" id="{00000000-0008-0000-0100-000005000000}"/>
            </a:ext>
          </a:extLst>
        </xdr:cNvPr>
        <xdr:cNvSpPr/>
      </xdr:nvSpPr>
      <xdr:spPr>
        <a:xfrm>
          <a:off x="14147347" y="203555"/>
          <a:ext cx="4511510" cy="8564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000" b="1">
              <a:solidFill>
                <a:srgbClr val="9A006A"/>
              </a:solidFill>
            </a:rPr>
            <a:t>Tipps und Tricks</a:t>
          </a:r>
          <a:r>
            <a:rPr lang="de-DE" sz="2000" b="1" baseline="0">
              <a:solidFill>
                <a:srgbClr val="9A006A"/>
              </a:solidFill>
            </a:rPr>
            <a:t> zu Excel und Office direkt in Ihr Postfach:</a:t>
          </a:r>
        </a:p>
        <a:p>
          <a:pPr algn="l"/>
          <a:endParaRPr lang="de-DE" sz="2000" b="1">
            <a:solidFill>
              <a:srgbClr val="9A006A"/>
            </a:solidFill>
          </a:endParaRPr>
        </a:p>
      </xdr:txBody>
    </xdr:sp>
    <xdr:clientData/>
  </xdr:twoCellAnchor>
  <xdr:twoCellAnchor>
    <xdr:from>
      <xdr:col>17</xdr:col>
      <xdr:colOff>530679</xdr:colOff>
      <xdr:row>2</xdr:row>
      <xdr:rowOff>326571</xdr:rowOff>
    </xdr:from>
    <xdr:to>
      <xdr:col>22</xdr:col>
      <xdr:colOff>1088571</xdr:colOff>
      <xdr:row>6</xdr:row>
      <xdr:rowOff>95250</xdr:rowOff>
    </xdr:to>
    <xdr:sp macro="" textlink="">
      <xdr:nvSpPr>
        <xdr:cNvPr id="6" name="Rechteck: abgerundete Ecken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14360979" y="1250496"/>
          <a:ext cx="3805917" cy="1178379"/>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ctr"/>
          <a:r>
            <a:rPr lang="de-DE" sz="2000" b="1"/>
            <a:t>Ja,</a:t>
          </a:r>
          <a:r>
            <a:rPr lang="de-DE" sz="2000" b="1" baseline="0"/>
            <a:t> her mit den </a:t>
          </a:r>
          <a:r>
            <a:rPr lang="de-DE" sz="2000" b="1"/>
            <a:t>kostenlosen</a:t>
          </a:r>
          <a:br>
            <a:rPr lang="de-DE" sz="2000" b="1"/>
          </a:br>
          <a:r>
            <a:rPr lang="de-DE" sz="2000" b="1"/>
            <a:t>Office-Tipps direkt ins</a:t>
          </a:r>
          <a:br>
            <a:rPr lang="de-DE" sz="2000" b="1"/>
          </a:br>
          <a:r>
            <a:rPr lang="de-DE" sz="2000" b="1"/>
            <a:t>E-Mail-Postfach</a:t>
          </a:r>
        </a:p>
      </xdr:txBody>
    </xdr:sp>
    <xdr:clientData/>
  </xdr:twoCellAnchor>
  <xdr:twoCellAnchor>
    <xdr:from>
      <xdr:col>22</xdr:col>
      <xdr:colOff>2961408</xdr:colOff>
      <xdr:row>0</xdr:row>
      <xdr:rowOff>311727</xdr:rowOff>
    </xdr:from>
    <xdr:to>
      <xdr:col>25</xdr:col>
      <xdr:colOff>0</xdr:colOff>
      <xdr:row>2</xdr:row>
      <xdr:rowOff>173181</xdr:rowOff>
    </xdr:to>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20039733" y="311727"/>
          <a:ext cx="1906732" cy="785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0" i="0" u="sng" strike="noStrike">
              <a:solidFill>
                <a:schemeClr val="dk1"/>
              </a:solidFill>
              <a:effectLst/>
              <a:latin typeface="+mn-lt"/>
              <a:ea typeface="+mn-ea"/>
              <a:cs typeface="+mn-cs"/>
              <a:hlinkClick xmlns:r="http://schemas.openxmlformats.org/officeDocument/2006/relationships" r:id=""/>
            </a:rPr>
            <a:t>(c) www.Schwed.org</a:t>
          </a:r>
          <a:r>
            <a:rPr lang="de-DE" sz="1400"/>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xdr:col>
      <xdr:colOff>62792</xdr:colOff>
      <xdr:row>33</xdr:row>
      <xdr:rowOff>93771</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62000" y="3105150"/>
          <a:ext cx="7063667" cy="4856271"/>
        </a:xfrm>
        <a:prstGeom prst="rect">
          <a:avLst/>
        </a:prstGeom>
      </xdr:spPr>
    </xdr:pic>
    <xdr:clientData/>
  </xdr:twoCellAnchor>
  <xdr:twoCellAnchor editAs="oneCell">
    <xdr:from>
      <xdr:col>4</xdr:col>
      <xdr:colOff>0</xdr:colOff>
      <xdr:row>8</xdr:row>
      <xdr:rowOff>171450</xdr:rowOff>
    </xdr:from>
    <xdr:to>
      <xdr:col>8</xdr:col>
      <xdr:colOff>924379</xdr:colOff>
      <xdr:row>22</xdr:row>
      <xdr:rowOff>0</xdr:rowOff>
    </xdr:to>
    <xdr:pic>
      <xdr:nvPicPr>
        <xdr:cNvPr id="4" name="Grafik 3">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24875" y="3276600"/>
          <a:ext cx="4753429" cy="2495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104937</xdr:rowOff>
    </xdr:from>
    <xdr:to>
      <xdr:col>18</xdr:col>
      <xdr:colOff>475822</xdr:colOff>
      <xdr:row>25</xdr:row>
      <xdr:rowOff>68860</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7789513" y="104937"/>
          <a:ext cx="7304762" cy="44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2</xdr:row>
      <xdr:rowOff>19050</xdr:rowOff>
    </xdr:from>
    <xdr:to>
      <xdr:col>23</xdr:col>
      <xdr:colOff>245433</xdr:colOff>
      <xdr:row>16</xdr:row>
      <xdr:rowOff>18717</xdr:rowOff>
    </xdr:to>
    <xdr:pic>
      <xdr:nvPicPr>
        <xdr:cNvPr id="3" name="Grafik 2">
          <a:hlinkClick xmlns:r="http://schemas.openxmlformats.org/officeDocument/2006/relationships" r:id="rId1"/>
          <a:extLst>
            <a:ext uri="{FF2B5EF4-FFF2-40B4-BE49-F238E27FC236}">
              <a16:creationId xmlns:a16="http://schemas.microsoft.com/office/drawing/2014/main" id="{3A1589C7-E0B1-F298-C3EE-581DF8BC6206}"/>
            </a:ext>
          </a:extLst>
        </xdr:cNvPr>
        <xdr:cNvPicPr>
          <a:picLocks noChangeAspect="1"/>
        </xdr:cNvPicPr>
      </xdr:nvPicPr>
      <xdr:blipFill>
        <a:blip xmlns:r="http://schemas.openxmlformats.org/officeDocument/2006/relationships" r:embed="rId2"/>
        <a:stretch>
          <a:fillRect/>
        </a:stretch>
      </xdr:blipFill>
      <xdr:spPr>
        <a:xfrm>
          <a:off x="38100" y="400050"/>
          <a:ext cx="17733333" cy="2666667"/>
        </a:xfrm>
        <a:prstGeom prst="rect">
          <a:avLst/>
        </a:prstGeom>
      </xdr:spPr>
    </xdr:pic>
    <xdr:clientData/>
  </xdr:twoCellAnchor>
  <xdr:twoCellAnchor>
    <xdr:from>
      <xdr:col>7</xdr:col>
      <xdr:colOff>323850</xdr:colOff>
      <xdr:row>13</xdr:row>
      <xdr:rowOff>76200</xdr:rowOff>
    </xdr:from>
    <xdr:to>
      <xdr:col>10</xdr:col>
      <xdr:colOff>685800</xdr:colOff>
      <xdr:row>18</xdr:row>
      <xdr:rowOff>9525</xdr:rowOff>
    </xdr:to>
    <xdr:sp macro="" textlink="">
      <xdr:nvSpPr>
        <xdr:cNvPr id="4" name="Sprechblase: rechteckig mit abgerundeten Ecken 3">
          <a:hlinkClick xmlns:r="http://schemas.openxmlformats.org/officeDocument/2006/relationships" r:id="rId1"/>
          <a:extLst>
            <a:ext uri="{FF2B5EF4-FFF2-40B4-BE49-F238E27FC236}">
              <a16:creationId xmlns:a16="http://schemas.microsoft.com/office/drawing/2014/main" id="{DD43E8DE-3725-11ED-B79D-97EF16ED19A3}"/>
            </a:ext>
          </a:extLst>
        </xdr:cNvPr>
        <xdr:cNvSpPr/>
      </xdr:nvSpPr>
      <xdr:spPr>
        <a:xfrm>
          <a:off x="5657850" y="2552700"/>
          <a:ext cx="2647950" cy="885825"/>
        </a:xfrm>
        <a:prstGeom prst="wedgeRoundRectCallout">
          <a:avLst>
            <a:gd name="adj1" fmla="val -44934"/>
            <a:gd name="adj2" fmla="val -79808"/>
            <a:gd name="adj3" fmla="val 16667"/>
          </a:avLst>
        </a:prstGeom>
        <a:solidFill>
          <a:srgbClr val="FFC000"/>
        </a:solidFill>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lang="de-DE" sz="2000"/>
            <a:t>Diese Ansicht gibt</a:t>
          </a:r>
          <a:r>
            <a:rPr lang="de-DE" sz="2000" baseline="0"/>
            <a:t> es in der VOLLVERSION!</a:t>
          </a:r>
          <a:endParaRPr lang="de-DE" sz="20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731905</xdr:colOff>
      <xdr:row>37</xdr:row>
      <xdr:rowOff>27690</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0" y="0"/>
          <a:ext cx="12161905" cy="70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tschwed-my.sharepoint.com/personal/info_schwed_org/Documents/1_BUSINESS/1%20URLAUBSPLANER/2024/Urlaubsplaner_2024_V1_10.xlsx" TargetMode="External"/><Relationship Id="rId1" Type="http://schemas.openxmlformats.org/officeDocument/2006/relationships/externalLinkPath" Target="Urlaubsplaner_2024_V1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beitshinweise"/>
      <sheetName val="Vorlage verschiedene Fehlzeiten"/>
      <sheetName val="Weitere Versionen des Planers"/>
      <sheetName val="Navigation"/>
      <sheetName val="Mitarbeiter"/>
      <sheetName val="Feiertage"/>
      <sheetName val="JahresÜ genommene Urlaubstage"/>
      <sheetName val="JahresKalender"/>
      <sheetName val="Urlaubsantrag und MA Übersicht"/>
      <sheetName val="Jan"/>
      <sheetName val="Feb"/>
      <sheetName val="Mär"/>
      <sheetName val="Apr"/>
      <sheetName val="Mai"/>
      <sheetName val="Jun"/>
      <sheetName val="Jul"/>
      <sheetName val="Aug"/>
      <sheetName val="Sep"/>
      <sheetName val="Okt"/>
      <sheetName val="Nov"/>
      <sheetName val="Dez"/>
    </sheetNames>
    <sheetDataSet>
      <sheetData sheetId="0"/>
      <sheetData sheetId="1"/>
      <sheetData sheetId="2"/>
      <sheetData sheetId="3"/>
      <sheetData sheetId="4"/>
      <sheetData sheetId="5">
        <row r="2">
          <cell r="B2">
            <v>45292</v>
          </cell>
        </row>
        <row r="18">
          <cell r="B18">
            <v>45292</v>
          </cell>
          <cell r="J18">
            <v>44917</v>
          </cell>
          <cell r="K18">
            <v>44930</v>
          </cell>
          <cell r="L18" t="str">
            <v>Weihnachtsferien</v>
          </cell>
        </row>
        <row r="19">
          <cell r="B19">
            <v>45380</v>
          </cell>
          <cell r="J19">
            <v>44977</v>
          </cell>
          <cell r="K19">
            <v>44981</v>
          </cell>
          <cell r="L19" t="str">
            <v>Faschingsferien</v>
          </cell>
        </row>
        <row r="20">
          <cell r="B20">
            <v>45382</v>
          </cell>
          <cell r="J20">
            <v>45019</v>
          </cell>
          <cell r="K20">
            <v>45028</v>
          </cell>
          <cell r="L20" t="str">
            <v>Osterferien / Frühjahrsferien</v>
          </cell>
        </row>
        <row r="21">
          <cell r="B21">
            <v>45383</v>
          </cell>
          <cell r="J21">
            <v>45076</v>
          </cell>
          <cell r="K21">
            <v>45079</v>
          </cell>
          <cell r="L21" t="str">
            <v>Pfingstferien</v>
          </cell>
        </row>
        <row r="22">
          <cell r="B22">
            <v>45413</v>
          </cell>
          <cell r="J22">
            <v>45131</v>
          </cell>
          <cell r="K22">
            <v>45170</v>
          </cell>
          <cell r="L22" t="str">
            <v>Sommerferien</v>
          </cell>
        </row>
        <row r="23">
          <cell r="B23">
            <v>45421</v>
          </cell>
          <cell r="J23">
            <v>45222</v>
          </cell>
          <cell r="K23">
            <v>45233</v>
          </cell>
          <cell r="L23" t="str">
            <v>Herbstferien</v>
          </cell>
        </row>
        <row r="24">
          <cell r="B24">
            <v>45431</v>
          </cell>
          <cell r="J24">
            <v>45281</v>
          </cell>
          <cell r="K24">
            <v>45293</v>
          </cell>
          <cell r="L24" t="str">
            <v>Weihnachtsferien</v>
          </cell>
        </row>
        <row r="25">
          <cell r="B25">
            <v>45432</v>
          </cell>
        </row>
        <row r="26">
          <cell r="B26">
            <v>45442</v>
          </cell>
        </row>
        <row r="27">
          <cell r="B27">
            <v>45519</v>
          </cell>
        </row>
        <row r="28">
          <cell r="B28">
            <v>45568</v>
          </cell>
        </row>
        <row r="29">
          <cell r="B29">
            <v>45597</v>
          </cell>
        </row>
        <row r="30">
          <cell r="B30">
            <v>45650</v>
          </cell>
        </row>
        <row r="31">
          <cell r="B31">
            <v>45651</v>
          </cell>
        </row>
        <row r="32">
          <cell r="B32">
            <v>45652</v>
          </cell>
        </row>
        <row r="33">
          <cell r="B33">
            <v>45657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_Mitarbeiter" displayName="tab_Mitarbeiter" ref="B1:C3" totalsRowShown="0" headerRowDxfId="39" dataDxfId="38">
  <autoFilter ref="B1:C3" xr:uid="{00000000-0009-0000-0100-000002000000}"/>
  <tableColumns count="2">
    <tableColumn id="1" xr3:uid="{00000000-0010-0000-0000-000001000000}" name="Mitarbeiternamen _x000a_hier ändern:" dataDxfId="37"/>
    <tableColumn id="2" xr3:uid="{00000000-0010-0000-0000-000002000000}" name="Urlaubsanspruch _x000a_hier eintragen:" dataDxfId="36"/>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schwed.org" TargetMode="External"/><Relationship Id="rId1" Type="http://schemas.openxmlformats.org/officeDocument/2006/relationships/hyperlink" Target="http://www.schwed.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schwed.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chwed.org/vorlage-fehlzeiten"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7A183F"/>
  </sheetPr>
  <dimension ref="A1:N50"/>
  <sheetViews>
    <sheetView showGridLines="0" showRowColHeaders="0" tabSelected="1" zoomScaleNormal="100" workbookViewId="0">
      <selection activeCell="Q1" sqref="Q1"/>
    </sheetView>
  </sheetViews>
  <sheetFormatPr baseColWidth="10" defaultColWidth="10.85546875" defaultRowHeight="15" x14ac:dyDescent="0.25"/>
  <cols>
    <col min="1" max="1" width="10.85546875" style="13"/>
    <col min="2" max="2" width="6.7109375" style="13" customWidth="1"/>
    <col min="3" max="3" width="28.5703125" style="13" customWidth="1"/>
    <col min="4" max="4" width="23" style="13" customWidth="1"/>
    <col min="5" max="5" width="16.5703125" style="13" bestFit="1" customWidth="1"/>
    <col min="6" max="6" width="8.140625" style="13" customWidth="1"/>
    <col min="7" max="7" width="20.28515625" style="13" customWidth="1"/>
    <col min="8" max="16384" width="10.85546875" style="13"/>
  </cols>
  <sheetData>
    <row r="1" spans="1:8" ht="76.900000000000006" customHeight="1" x14ac:dyDescent="0.25">
      <c r="A1" s="86"/>
      <c r="B1" s="29" t="s">
        <v>3</v>
      </c>
    </row>
    <row r="3" spans="1:8" ht="18.75" x14ac:dyDescent="0.25">
      <c r="B3" s="8" t="s">
        <v>9</v>
      </c>
      <c r="C3" s="14"/>
      <c r="D3" s="14"/>
      <c r="E3" s="14"/>
      <c r="F3" s="14"/>
      <c r="G3" s="14"/>
      <c r="H3" s="14"/>
    </row>
    <row r="4" spans="1:8" ht="18" x14ac:dyDescent="0.25">
      <c r="B4" s="11" t="s">
        <v>12</v>
      </c>
      <c r="C4" s="16" t="s">
        <v>10</v>
      </c>
      <c r="D4" s="16"/>
      <c r="E4" s="96" t="s">
        <v>42</v>
      </c>
      <c r="F4" s="15"/>
      <c r="G4" s="15"/>
      <c r="H4" s="17"/>
    </row>
    <row r="5" spans="1:8" ht="18" x14ac:dyDescent="0.25">
      <c r="B5" s="11" t="s">
        <v>12</v>
      </c>
      <c r="C5" s="16" t="s">
        <v>11</v>
      </c>
      <c r="D5" s="15"/>
      <c r="E5" s="97" t="s">
        <v>13</v>
      </c>
      <c r="F5" s="17"/>
      <c r="G5" s="17"/>
      <c r="H5" s="17"/>
    </row>
    <row r="23" spans="1:14" ht="21" x14ac:dyDescent="0.35">
      <c r="A23" s="98"/>
      <c r="B23" s="98" t="s">
        <v>43</v>
      </c>
    </row>
    <row r="24" spans="1:14" ht="21" x14ac:dyDescent="0.35">
      <c r="B24" s="99" t="s">
        <v>44</v>
      </c>
    </row>
    <row r="25" spans="1:14" ht="21" x14ac:dyDescent="0.35">
      <c r="B25" s="99"/>
    </row>
    <row r="26" spans="1:14" ht="18.75" x14ac:dyDescent="0.25">
      <c r="B26" s="5" t="s">
        <v>8</v>
      </c>
    </row>
    <row r="27" spans="1:14" ht="18.75" x14ac:dyDescent="0.25">
      <c r="B27" s="5"/>
    </row>
    <row r="28" spans="1:14" ht="18.75" x14ac:dyDescent="0.3">
      <c r="B28" s="110" t="s">
        <v>47</v>
      </c>
      <c r="C28" s="111"/>
      <c r="D28" s="111"/>
      <c r="E28" s="111"/>
      <c r="F28" s="111"/>
      <c r="G28" s="111"/>
      <c r="H28" s="111"/>
      <c r="I28" s="111"/>
      <c r="J28" s="111"/>
      <c r="K28" s="111"/>
    </row>
    <row r="29" spans="1:14" ht="18.75" x14ac:dyDescent="0.3">
      <c r="B29" s="112" t="s">
        <v>14</v>
      </c>
      <c r="C29" s="111"/>
      <c r="D29" s="111"/>
      <c r="E29" s="111"/>
      <c r="F29" s="111"/>
      <c r="G29" s="111"/>
      <c r="H29" s="111"/>
      <c r="I29" s="111"/>
      <c r="J29" s="111"/>
      <c r="K29" s="111"/>
    </row>
    <row r="30" spans="1:14" ht="111.75" customHeight="1" x14ac:dyDescent="0.25">
      <c r="B30" s="114" t="s">
        <v>45</v>
      </c>
      <c r="C30" s="114"/>
      <c r="D30" s="114"/>
      <c r="E30" s="114"/>
      <c r="F30" s="114"/>
      <c r="G30" s="114"/>
      <c r="H30" s="114"/>
      <c r="I30" s="114"/>
      <c r="J30" s="114"/>
      <c r="K30" s="114"/>
    </row>
    <row r="31" spans="1:14" ht="18.75" x14ac:dyDescent="0.3">
      <c r="B31" s="113" t="s">
        <v>48</v>
      </c>
      <c r="C31" s="111"/>
      <c r="D31" s="111"/>
      <c r="E31" s="111"/>
      <c r="F31" s="111"/>
      <c r="G31" s="111"/>
      <c r="H31" s="111"/>
      <c r="I31" s="111"/>
      <c r="J31" s="111"/>
      <c r="K31" s="111"/>
    </row>
    <row r="32" spans="1:14" ht="43.5" customHeight="1" x14ac:dyDescent="0.3">
      <c r="B32" s="115" t="s">
        <v>46</v>
      </c>
      <c r="C32" s="115"/>
      <c r="D32" s="115"/>
      <c r="E32" s="115"/>
      <c r="F32" s="115"/>
      <c r="G32" s="115"/>
      <c r="H32" s="115"/>
      <c r="I32" s="115"/>
      <c r="J32" s="115"/>
      <c r="K32" s="111"/>
      <c r="N32" s="66"/>
    </row>
    <row r="33" spans="2:14" ht="25.15" customHeight="1" x14ac:dyDescent="0.25">
      <c r="B33" s="38"/>
      <c r="N33" s="65"/>
    </row>
    <row r="34" spans="2:14" x14ac:dyDescent="0.25">
      <c r="N34" s="65"/>
    </row>
    <row r="35" spans="2:14" customFormat="1" x14ac:dyDescent="0.25"/>
    <row r="36" spans="2:14" customFormat="1" ht="18.399999999999999" customHeight="1" x14ac:dyDescent="0.25"/>
    <row r="37" spans="2:14" customFormat="1" x14ac:dyDescent="0.25"/>
    <row r="38" spans="2:14" customFormat="1" x14ac:dyDescent="0.25"/>
    <row r="39" spans="2:14" customFormat="1" x14ac:dyDescent="0.25"/>
    <row r="40" spans="2:14" customFormat="1" x14ac:dyDescent="0.25"/>
    <row r="41" spans="2:14" customFormat="1" x14ac:dyDescent="0.25"/>
    <row r="42" spans="2:14" customFormat="1" x14ac:dyDescent="0.25"/>
    <row r="43" spans="2:14" customFormat="1" x14ac:dyDescent="0.25"/>
    <row r="44" spans="2:14" customFormat="1" ht="30" customHeight="1" x14ac:dyDescent="0.25"/>
    <row r="45" spans="2:14" customFormat="1" x14ac:dyDescent="0.25"/>
    <row r="46" spans="2:14" customFormat="1" x14ac:dyDescent="0.25"/>
    <row r="47" spans="2:14" customFormat="1" x14ac:dyDescent="0.25"/>
    <row r="48" spans="2:14" customFormat="1" x14ac:dyDescent="0.25"/>
    <row r="49" customFormat="1" x14ac:dyDescent="0.25"/>
    <row r="50" customFormat="1" x14ac:dyDescent="0.25"/>
  </sheetData>
  <sheetProtection algorithmName="SHA-512" hashValue="PJ1vppr9nHZy0rCx4jrg+l8EIKLMothMKtBLpcizSHEAXXge3GGgiL0IFlaMayZyXIxochau5vqXWIfm05NH6A==" saltValue="giIa4LSXMAdnxdabUKaHIw==" spinCount="100000" sheet="1" objects="1" scenarios="1" selectLockedCells="1"/>
  <mergeCells count="2">
    <mergeCell ref="B30:K30"/>
    <mergeCell ref="B32:J32"/>
  </mergeCells>
  <hyperlinks>
    <hyperlink ref="E4" r:id="rId1" xr:uid="{09196E7B-2DA0-4FDF-9F10-96228FB37745}"/>
    <hyperlink ref="E5" r:id="rId2" xr:uid="{A7C246B7-495D-4EB8-A60C-71BB973CCB9D}"/>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Label 1">
              <controlPr defaultSize="0" autoFill="0" autoLine="0" autoPict="0">
                <anchor moveWithCells="1" sizeWithCells="1">
                  <from>
                    <xdr:col>10</xdr:col>
                    <xdr:colOff>419100</xdr:colOff>
                    <xdr:row>0</xdr:row>
                    <xdr:rowOff>57150</xdr:rowOff>
                  </from>
                  <to>
                    <xdr:col>14</xdr:col>
                    <xdr:colOff>314325</xdr:colOff>
                    <xdr:row>4</xdr:row>
                    <xdr:rowOff>200025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4" width="5.28515625" style="25" customWidth="1"/>
    <col min="35" max="35" width="12.5703125" style="9" customWidth="1"/>
    <col min="36" max="16384" width="10.85546875" style="9"/>
  </cols>
  <sheetData>
    <row r="1" spans="2:39" ht="47.65" customHeight="1" x14ac:dyDescent="0.25">
      <c r="B1" s="18"/>
      <c r="C1" s="33"/>
      <c r="D1" s="124">
        <v>46082</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0"/>
      <c r="C2" s="34"/>
      <c r="D2" s="103">
        <v>46082</v>
      </c>
      <c r="E2" s="104">
        <v>46083</v>
      </c>
      <c r="F2" s="104">
        <v>46084</v>
      </c>
      <c r="G2" s="104">
        <v>46085</v>
      </c>
      <c r="H2" s="104">
        <v>46086</v>
      </c>
      <c r="I2" s="104">
        <v>46087</v>
      </c>
      <c r="J2" s="104">
        <v>46088</v>
      </c>
      <c r="K2" s="104">
        <v>46089</v>
      </c>
      <c r="L2" s="104">
        <v>46090</v>
      </c>
      <c r="M2" s="104">
        <v>46091</v>
      </c>
      <c r="N2" s="104">
        <v>46092</v>
      </c>
      <c r="O2" s="104">
        <v>46093</v>
      </c>
      <c r="P2" s="104">
        <v>46094</v>
      </c>
      <c r="Q2" s="104">
        <v>46095</v>
      </c>
      <c r="R2" s="104">
        <v>46096</v>
      </c>
      <c r="S2" s="104">
        <v>46097</v>
      </c>
      <c r="T2" s="104">
        <v>46098</v>
      </c>
      <c r="U2" s="104">
        <v>46099</v>
      </c>
      <c r="V2" s="104">
        <v>46100</v>
      </c>
      <c r="W2" s="104">
        <v>46101</v>
      </c>
      <c r="X2" s="104">
        <v>46102</v>
      </c>
      <c r="Y2" s="104">
        <v>46103</v>
      </c>
      <c r="Z2" s="104">
        <v>46104</v>
      </c>
      <c r="AA2" s="104">
        <v>46105</v>
      </c>
      <c r="AB2" s="104">
        <v>46106</v>
      </c>
      <c r="AC2" s="104">
        <v>46107</v>
      </c>
      <c r="AD2" s="104">
        <v>46108</v>
      </c>
      <c r="AE2" s="104">
        <v>46109</v>
      </c>
      <c r="AF2" s="104">
        <v>46110</v>
      </c>
      <c r="AG2" s="104">
        <v>46111</v>
      </c>
      <c r="AH2" s="105">
        <v>46112</v>
      </c>
      <c r="AI2" s="22"/>
    </row>
    <row r="3" spans="2:39" ht="25.9" customHeight="1" x14ac:dyDescent="0.25">
      <c r="B3" s="23" t="s">
        <v>0</v>
      </c>
      <c r="C3" s="37" t="s">
        <v>15</v>
      </c>
      <c r="D3" s="106">
        <v>46082</v>
      </c>
      <c r="E3" s="107">
        <v>46083</v>
      </c>
      <c r="F3" s="107">
        <v>46084</v>
      </c>
      <c r="G3" s="107">
        <v>46085</v>
      </c>
      <c r="H3" s="107">
        <v>46086</v>
      </c>
      <c r="I3" s="107">
        <v>46087</v>
      </c>
      <c r="J3" s="107">
        <v>46088</v>
      </c>
      <c r="K3" s="107">
        <v>46089</v>
      </c>
      <c r="L3" s="107">
        <v>46090</v>
      </c>
      <c r="M3" s="107">
        <v>46091</v>
      </c>
      <c r="N3" s="107">
        <v>46092</v>
      </c>
      <c r="O3" s="107">
        <v>46093</v>
      </c>
      <c r="P3" s="107">
        <v>46094</v>
      </c>
      <c r="Q3" s="107">
        <v>46095</v>
      </c>
      <c r="R3" s="107">
        <v>46096</v>
      </c>
      <c r="S3" s="107">
        <v>46097</v>
      </c>
      <c r="T3" s="107">
        <v>46098</v>
      </c>
      <c r="U3" s="107">
        <v>46099</v>
      </c>
      <c r="V3" s="107">
        <v>46100</v>
      </c>
      <c r="W3" s="107">
        <v>46101</v>
      </c>
      <c r="X3" s="107">
        <v>46102</v>
      </c>
      <c r="Y3" s="107">
        <v>46103</v>
      </c>
      <c r="Z3" s="107">
        <v>46104</v>
      </c>
      <c r="AA3" s="107">
        <v>46105</v>
      </c>
      <c r="AB3" s="107">
        <v>46106</v>
      </c>
      <c r="AC3" s="107">
        <v>46107</v>
      </c>
      <c r="AD3" s="107">
        <v>46108</v>
      </c>
      <c r="AE3" s="107">
        <v>46109</v>
      </c>
      <c r="AF3" s="107">
        <v>46110</v>
      </c>
      <c r="AG3" s="107">
        <v>46111</v>
      </c>
      <c r="AH3" s="108">
        <v>46112</v>
      </c>
      <c r="AI3" s="24" t="s">
        <v>2</v>
      </c>
    </row>
    <row r="4" spans="2:39" s="12" customFormat="1" ht="25.9" customHeight="1" x14ac:dyDescent="0.25">
      <c r="B4" s="76" t="str">
        <f>IF(ISBLANK(Mitarbeiter!B2),"",Mitarbeiter!B2)</f>
        <v>Anuschka Schwed</v>
      </c>
      <c r="C4" s="77">
        <f>Feb!AF4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c r="AJ4" s="39"/>
      <c r="AK4" s="39"/>
      <c r="AL4" s="39"/>
      <c r="AM4" s="39"/>
    </row>
    <row r="5" spans="2:39" s="12" customFormat="1" ht="25.9" customHeight="1" x14ac:dyDescent="0.25">
      <c r="B5" s="78" t="str">
        <f>IF(ISBLANK(Mitarbeiter!B3),"",Mitarbeiter!B3)</f>
        <v>Peter Klein</v>
      </c>
      <c r="C5" s="79">
        <f>Feb!AF5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4:39" ht="19.899999999999999" customHeight="1" x14ac:dyDescent="0.25">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4:39" ht="19.899999999999999" customHeight="1" x14ac:dyDescent="0.25">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4:39" ht="19.899999999999999" customHeight="1" x14ac:dyDescent="0.2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4:39" ht="19.899999999999999" customHeight="1" x14ac:dyDescent="0.25">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4:39" ht="19.899999999999999" customHeight="1" x14ac:dyDescent="0.25">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4:39" ht="19.899999999999999" customHeight="1" x14ac:dyDescent="0.25">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4:39" ht="19.899999999999999" customHeight="1" x14ac:dyDescent="0.25">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4:39" ht="19.899999999999999" customHeight="1" x14ac:dyDescent="0.25">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4:39" ht="19.899999999999999" customHeight="1" x14ac:dyDescent="0.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4:39" ht="19.899999999999999" customHeight="1" x14ac:dyDescent="0.25">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4:39" ht="19.899999999999999" customHeight="1" x14ac:dyDescent="0.25">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4:39" ht="19.899999999999999" customHeight="1" x14ac:dyDescent="0.25">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4:39" ht="19.899999999999999" customHeight="1" x14ac:dyDescent="0.2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aw0pNalP8FmbaLRJGR+LtnxzY54vInrd4SaxdsH7Wl1GQQ9xjpg5XBC59HpfXE4MGre1AYRk3V5ohJmp4qp+9Q==" saltValue="Fm8WTB7tRG+Hn8b6QzqPEw==" spinCount="100000" sheet="1" objects="1" scenarios="1" formatCells="0" formatColumns="0" formatRows="0" selectLockedCells="1"/>
  <mergeCells count="1">
    <mergeCell ref="D1:AI1"/>
  </mergeCells>
  <conditionalFormatting sqref="D2:AH6">
    <cfRule type="expression" dxfId="29" priority="2">
      <formula>COUNTIF(Feiertage,D$3)&gt;0</formula>
    </cfRule>
    <cfRule type="expression" dxfId="28" priority="4">
      <formula>OR(WEEKDAY(D$3)=7,WEEKDAY(D$3)=1)</formula>
    </cfRule>
  </conditionalFormatting>
  <conditionalFormatting sqref="D4:AH6">
    <cfRule type="expression" dxfId="27"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3" width="5.28515625" style="25" customWidth="1"/>
    <col min="34" max="34" width="12.5703125" style="9" customWidth="1"/>
    <col min="35" max="16384" width="10.85546875" style="9"/>
  </cols>
  <sheetData>
    <row r="1" spans="2:39" ht="47.65" customHeight="1" x14ac:dyDescent="0.25">
      <c r="B1" s="18"/>
      <c r="C1" s="33"/>
      <c r="D1" s="124">
        <v>46113</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0"/>
      <c r="C2" s="34"/>
      <c r="D2" s="103">
        <v>46113</v>
      </c>
      <c r="E2" s="104">
        <v>46114</v>
      </c>
      <c r="F2" s="104">
        <v>46115</v>
      </c>
      <c r="G2" s="104">
        <v>46116</v>
      </c>
      <c r="H2" s="104">
        <v>46117</v>
      </c>
      <c r="I2" s="104">
        <v>46118</v>
      </c>
      <c r="J2" s="104">
        <v>46119</v>
      </c>
      <c r="K2" s="104">
        <v>46120</v>
      </c>
      <c r="L2" s="104">
        <v>46121</v>
      </c>
      <c r="M2" s="104">
        <v>46122</v>
      </c>
      <c r="N2" s="104">
        <v>46123</v>
      </c>
      <c r="O2" s="104">
        <v>46124</v>
      </c>
      <c r="P2" s="104">
        <v>46125</v>
      </c>
      <c r="Q2" s="104">
        <v>46126</v>
      </c>
      <c r="R2" s="104">
        <v>46127</v>
      </c>
      <c r="S2" s="104">
        <v>46128</v>
      </c>
      <c r="T2" s="104">
        <v>46129</v>
      </c>
      <c r="U2" s="104">
        <v>46130</v>
      </c>
      <c r="V2" s="104">
        <v>46131</v>
      </c>
      <c r="W2" s="104">
        <v>46132</v>
      </c>
      <c r="X2" s="104">
        <v>46133</v>
      </c>
      <c r="Y2" s="104">
        <v>46134</v>
      </c>
      <c r="Z2" s="104">
        <v>46135</v>
      </c>
      <c r="AA2" s="104">
        <v>46136</v>
      </c>
      <c r="AB2" s="104">
        <v>46137</v>
      </c>
      <c r="AC2" s="104">
        <v>46138</v>
      </c>
      <c r="AD2" s="104">
        <v>46139</v>
      </c>
      <c r="AE2" s="104">
        <v>46140</v>
      </c>
      <c r="AF2" s="104">
        <v>46141</v>
      </c>
      <c r="AG2" s="109">
        <v>46142</v>
      </c>
      <c r="AH2" s="28"/>
    </row>
    <row r="3" spans="2:39" ht="25.9" customHeight="1" x14ac:dyDescent="0.25">
      <c r="B3" s="23" t="s">
        <v>0</v>
      </c>
      <c r="C3" s="37" t="s">
        <v>15</v>
      </c>
      <c r="D3" s="106">
        <v>46113</v>
      </c>
      <c r="E3" s="107">
        <v>46114</v>
      </c>
      <c r="F3" s="107">
        <v>46115</v>
      </c>
      <c r="G3" s="107">
        <v>46116</v>
      </c>
      <c r="H3" s="107">
        <v>46117</v>
      </c>
      <c r="I3" s="107">
        <v>46118</v>
      </c>
      <c r="J3" s="107">
        <v>46119</v>
      </c>
      <c r="K3" s="107">
        <v>46120</v>
      </c>
      <c r="L3" s="107">
        <v>46121</v>
      </c>
      <c r="M3" s="107">
        <v>46122</v>
      </c>
      <c r="N3" s="107">
        <v>46123</v>
      </c>
      <c r="O3" s="107">
        <v>46124</v>
      </c>
      <c r="P3" s="107">
        <v>46125</v>
      </c>
      <c r="Q3" s="107">
        <v>46126</v>
      </c>
      <c r="R3" s="107">
        <v>46127</v>
      </c>
      <c r="S3" s="107">
        <v>46128</v>
      </c>
      <c r="T3" s="107">
        <v>46129</v>
      </c>
      <c r="U3" s="107">
        <v>46130</v>
      </c>
      <c r="V3" s="107">
        <v>46131</v>
      </c>
      <c r="W3" s="107">
        <v>46132</v>
      </c>
      <c r="X3" s="107">
        <v>46133</v>
      </c>
      <c r="Y3" s="107">
        <v>46134</v>
      </c>
      <c r="Z3" s="107">
        <v>46135</v>
      </c>
      <c r="AA3" s="107">
        <v>46136</v>
      </c>
      <c r="AB3" s="107">
        <v>46137</v>
      </c>
      <c r="AC3" s="107">
        <v>46138</v>
      </c>
      <c r="AD3" s="107">
        <v>46139</v>
      </c>
      <c r="AE3" s="107">
        <v>46140</v>
      </c>
      <c r="AF3" s="107">
        <v>46141</v>
      </c>
      <c r="AG3" s="107">
        <v>46142</v>
      </c>
      <c r="AH3" s="24" t="s">
        <v>2</v>
      </c>
    </row>
    <row r="4" spans="2:39" s="12" customFormat="1" ht="25.9" customHeight="1" x14ac:dyDescent="0.25">
      <c r="B4" s="76" t="str">
        <f>IF(ISBLANK(Mitarbeiter!B2),"",Mitarbeiter!B2)</f>
        <v>Anuschka Schwed</v>
      </c>
      <c r="C4" s="77">
        <f>Mär!AI4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30.5</v>
      </c>
      <c r="AI4" s="39"/>
      <c r="AJ4" s="39"/>
      <c r="AK4" s="39"/>
      <c r="AL4" s="39"/>
      <c r="AM4" s="39"/>
    </row>
    <row r="5" spans="2:39" s="12" customFormat="1" ht="25.9" customHeight="1" x14ac:dyDescent="0.25">
      <c r="B5" s="78" t="str">
        <f>IF(ISBLANK(Mitarbeiter!B3),"",Mitarbeiter!B3)</f>
        <v>Peter Klein</v>
      </c>
      <c r="C5" s="79">
        <f>Mär!AI5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0">IFERROR(C5-SUM(D5:AG5),"")</f>
        <v>29.5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4:39" ht="19.899999999999999" customHeight="1" x14ac:dyDescent="0.25">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4:39" ht="19.899999999999999" customHeight="1" x14ac:dyDescent="0.25">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4:39" ht="19.899999999999999" customHeight="1" x14ac:dyDescent="0.2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4:39" ht="19.899999999999999" customHeight="1" x14ac:dyDescent="0.25">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4:39" ht="19.899999999999999" customHeight="1" x14ac:dyDescent="0.25">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4:39" ht="19.899999999999999" customHeight="1" x14ac:dyDescent="0.25">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4:39" ht="19.899999999999999" customHeight="1" x14ac:dyDescent="0.25">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4:39" ht="19.899999999999999" customHeight="1" x14ac:dyDescent="0.25">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4:39" ht="19.899999999999999" customHeight="1" x14ac:dyDescent="0.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4:39" ht="19.899999999999999" customHeight="1" x14ac:dyDescent="0.25">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4:39" ht="19.899999999999999" customHeight="1" x14ac:dyDescent="0.25">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4:39" ht="19.899999999999999" customHeight="1" x14ac:dyDescent="0.25">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4:39" ht="19.899999999999999" customHeight="1" x14ac:dyDescent="0.2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y+3Wuv4G5c8e47h0nHi0b1KrBSc4EBG4dz+ej0laekExxwE7d3PVNIIo2t49zY4IZtOxFTmHvBIpQG1PivC4+w==" saltValue="qJNwCBOfawBLIndwLsJ90w==" spinCount="100000" sheet="1" objects="1" scenarios="1" formatCells="0" formatColumns="0" formatRows="0" selectLockedCells="1"/>
  <mergeCells count="1">
    <mergeCell ref="D1:AH1"/>
  </mergeCells>
  <conditionalFormatting sqref="D2:AG6">
    <cfRule type="expression" dxfId="26" priority="2">
      <formula>COUNTIF(Feiertage,D$3)&gt;0</formula>
    </cfRule>
    <cfRule type="expression" dxfId="25" priority="3">
      <formula>OR(WEEKDAY(D$3)=7,WEEKDAY(D$3)=1)</formula>
    </cfRule>
  </conditionalFormatting>
  <conditionalFormatting sqref="D4:AG6">
    <cfRule type="expression" dxfId="24"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v>46143</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v>46143</v>
      </c>
      <c r="E2" s="104">
        <v>46144</v>
      </c>
      <c r="F2" s="104">
        <v>46145</v>
      </c>
      <c r="G2" s="104">
        <v>46146</v>
      </c>
      <c r="H2" s="104">
        <v>46147</v>
      </c>
      <c r="I2" s="104">
        <v>46148</v>
      </c>
      <c r="J2" s="104">
        <v>46149</v>
      </c>
      <c r="K2" s="104">
        <v>46150</v>
      </c>
      <c r="L2" s="104">
        <v>46151</v>
      </c>
      <c r="M2" s="104">
        <v>46152</v>
      </c>
      <c r="N2" s="104">
        <v>46153</v>
      </c>
      <c r="O2" s="104">
        <v>46154</v>
      </c>
      <c r="P2" s="104">
        <v>46155</v>
      </c>
      <c r="Q2" s="104">
        <v>46156</v>
      </c>
      <c r="R2" s="104">
        <v>46157</v>
      </c>
      <c r="S2" s="104">
        <v>46158</v>
      </c>
      <c r="T2" s="104">
        <v>46159</v>
      </c>
      <c r="U2" s="104">
        <v>46160</v>
      </c>
      <c r="V2" s="104">
        <v>46161</v>
      </c>
      <c r="W2" s="104">
        <v>46162</v>
      </c>
      <c r="X2" s="104">
        <v>46163</v>
      </c>
      <c r="Y2" s="104">
        <v>46164</v>
      </c>
      <c r="Z2" s="104">
        <v>46165</v>
      </c>
      <c r="AA2" s="104">
        <v>46166</v>
      </c>
      <c r="AB2" s="104">
        <v>46167</v>
      </c>
      <c r="AC2" s="104">
        <v>46168</v>
      </c>
      <c r="AD2" s="104">
        <v>46169</v>
      </c>
      <c r="AE2" s="104">
        <v>46170</v>
      </c>
      <c r="AF2" s="104">
        <v>46171</v>
      </c>
      <c r="AG2" s="104">
        <v>46172</v>
      </c>
      <c r="AH2" s="105">
        <v>46173</v>
      </c>
      <c r="AI2" s="22"/>
    </row>
    <row r="3" spans="2:39" ht="25.9" customHeight="1" x14ac:dyDescent="0.25">
      <c r="B3" s="27" t="s">
        <v>0</v>
      </c>
      <c r="C3" s="37" t="s">
        <v>15</v>
      </c>
      <c r="D3" s="106">
        <v>46143</v>
      </c>
      <c r="E3" s="107">
        <v>46144</v>
      </c>
      <c r="F3" s="107">
        <v>46145</v>
      </c>
      <c r="G3" s="107">
        <v>46146</v>
      </c>
      <c r="H3" s="107">
        <v>46147</v>
      </c>
      <c r="I3" s="107">
        <v>46148</v>
      </c>
      <c r="J3" s="107">
        <v>46149</v>
      </c>
      <c r="K3" s="107">
        <v>46150</v>
      </c>
      <c r="L3" s="107">
        <v>46151</v>
      </c>
      <c r="M3" s="107">
        <v>46152</v>
      </c>
      <c r="N3" s="107">
        <v>46153</v>
      </c>
      <c r="O3" s="107">
        <v>46154</v>
      </c>
      <c r="P3" s="107">
        <v>46155</v>
      </c>
      <c r="Q3" s="107">
        <v>46156</v>
      </c>
      <c r="R3" s="107">
        <v>46157</v>
      </c>
      <c r="S3" s="107">
        <v>46158</v>
      </c>
      <c r="T3" s="107">
        <v>46159</v>
      </c>
      <c r="U3" s="107">
        <v>46160</v>
      </c>
      <c r="V3" s="107">
        <v>46161</v>
      </c>
      <c r="W3" s="107">
        <v>46162</v>
      </c>
      <c r="X3" s="107">
        <v>46163</v>
      </c>
      <c r="Y3" s="107">
        <v>46164</v>
      </c>
      <c r="Z3" s="107">
        <v>46165</v>
      </c>
      <c r="AA3" s="107">
        <v>46166</v>
      </c>
      <c r="AB3" s="107">
        <v>46167</v>
      </c>
      <c r="AC3" s="107">
        <v>46168</v>
      </c>
      <c r="AD3" s="107">
        <v>46169</v>
      </c>
      <c r="AE3" s="107">
        <v>46170</v>
      </c>
      <c r="AF3" s="107">
        <v>46171</v>
      </c>
      <c r="AG3" s="107">
        <v>46172</v>
      </c>
      <c r="AH3" s="108">
        <v>46173</v>
      </c>
      <c r="AI3" s="24" t="s">
        <v>2</v>
      </c>
    </row>
    <row r="4" spans="2:39" s="12" customFormat="1" ht="25.9" customHeight="1" x14ac:dyDescent="0.25">
      <c r="B4" s="76" t="str">
        <f>IF(ISBLANK(Mitarbeiter!B2),"",Mitarbeiter!B2)</f>
        <v>Anuschka Schwed</v>
      </c>
      <c r="C4" s="77">
        <f>Apr!AH4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c r="AJ4" s="39"/>
      <c r="AK4" s="39"/>
      <c r="AL4" s="39"/>
      <c r="AM4" s="39"/>
    </row>
    <row r="5" spans="2:39" s="12" customFormat="1" ht="25.9" customHeight="1" x14ac:dyDescent="0.25">
      <c r="B5" s="78" t="str">
        <f>IF(ISBLANK(Mitarbeiter!B3),"",Mitarbeiter!B3)</f>
        <v>Peter Klein</v>
      </c>
      <c r="C5" s="79">
        <f>Apr!AH5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cYQJsAiMYHdbeHu5MYWeJvo0MeOO02QVkYUWzKyZvOoZdaDNvtXp3crCpYKoYzhHVNE9wu3Dk5fVbgK2wbdZ1Q==" saltValue="KNEDfWHOtc2ACXcq4jFqIA==" spinCount="100000" sheet="1" objects="1" scenarios="1" formatCells="0" formatColumns="0" formatRows="0" selectLockedCells="1"/>
  <mergeCells count="1">
    <mergeCell ref="D1:AI1"/>
  </mergeCells>
  <conditionalFormatting sqref="D2:AH6">
    <cfRule type="expression" dxfId="23" priority="2">
      <formula>COUNTIF(Feiertage,D$3)&gt;0</formula>
    </cfRule>
    <cfRule type="expression" dxfId="22" priority="3">
      <formula>OR(WEEKDAY(D$3)=7,WEEKDAY(D$3)=1)</formula>
    </cfRule>
  </conditionalFormatting>
  <conditionalFormatting sqref="D4:AH6">
    <cfRule type="expression" dxfId="21"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3" width="5.28515625" style="25" customWidth="1"/>
    <col min="34" max="34" width="12.5703125" style="9" customWidth="1"/>
    <col min="35" max="16384" width="10.85546875" style="9"/>
  </cols>
  <sheetData>
    <row r="1" spans="2:39" ht="47.65" customHeight="1" x14ac:dyDescent="0.25">
      <c r="B1" s="19"/>
      <c r="C1" s="19"/>
      <c r="D1" s="124">
        <v>46174</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6"/>
      <c r="C2" s="21"/>
      <c r="D2" s="103">
        <v>46174</v>
      </c>
      <c r="E2" s="104">
        <v>46175</v>
      </c>
      <c r="F2" s="104">
        <v>46176</v>
      </c>
      <c r="G2" s="104">
        <v>46177</v>
      </c>
      <c r="H2" s="104">
        <v>46178</v>
      </c>
      <c r="I2" s="104">
        <v>46179</v>
      </c>
      <c r="J2" s="104">
        <v>46180</v>
      </c>
      <c r="K2" s="104">
        <v>46181</v>
      </c>
      <c r="L2" s="104">
        <v>46182</v>
      </c>
      <c r="M2" s="104">
        <v>46183</v>
      </c>
      <c r="N2" s="104">
        <v>46184</v>
      </c>
      <c r="O2" s="104">
        <v>46185</v>
      </c>
      <c r="P2" s="104">
        <v>46186</v>
      </c>
      <c r="Q2" s="104">
        <v>46187</v>
      </c>
      <c r="R2" s="104">
        <v>46188</v>
      </c>
      <c r="S2" s="104">
        <v>46189</v>
      </c>
      <c r="T2" s="104">
        <v>46190</v>
      </c>
      <c r="U2" s="104">
        <v>46191</v>
      </c>
      <c r="V2" s="104">
        <v>46192</v>
      </c>
      <c r="W2" s="104">
        <v>46193</v>
      </c>
      <c r="X2" s="104">
        <v>46194</v>
      </c>
      <c r="Y2" s="104">
        <v>46195</v>
      </c>
      <c r="Z2" s="104">
        <v>46196</v>
      </c>
      <c r="AA2" s="104">
        <v>46197</v>
      </c>
      <c r="AB2" s="104">
        <v>46198</v>
      </c>
      <c r="AC2" s="104">
        <v>46199</v>
      </c>
      <c r="AD2" s="104">
        <v>46200</v>
      </c>
      <c r="AE2" s="104">
        <v>46201</v>
      </c>
      <c r="AF2" s="104">
        <v>46202</v>
      </c>
      <c r="AG2" s="109">
        <v>46203</v>
      </c>
      <c r="AH2" s="28"/>
    </row>
    <row r="3" spans="2:39" ht="25.9" customHeight="1" x14ac:dyDescent="0.25">
      <c r="B3" s="27" t="s">
        <v>0</v>
      </c>
      <c r="C3" s="37" t="s">
        <v>15</v>
      </c>
      <c r="D3" s="106">
        <v>46174</v>
      </c>
      <c r="E3" s="107">
        <v>46175</v>
      </c>
      <c r="F3" s="107">
        <v>46176</v>
      </c>
      <c r="G3" s="107">
        <v>46177</v>
      </c>
      <c r="H3" s="107">
        <v>46178</v>
      </c>
      <c r="I3" s="107">
        <v>46179</v>
      </c>
      <c r="J3" s="107">
        <v>46180</v>
      </c>
      <c r="K3" s="107">
        <v>46181</v>
      </c>
      <c r="L3" s="107">
        <v>46182</v>
      </c>
      <c r="M3" s="107">
        <v>46183</v>
      </c>
      <c r="N3" s="107">
        <v>46184</v>
      </c>
      <c r="O3" s="107">
        <v>46185</v>
      </c>
      <c r="P3" s="107">
        <v>46186</v>
      </c>
      <c r="Q3" s="107">
        <v>46187</v>
      </c>
      <c r="R3" s="107">
        <v>46188</v>
      </c>
      <c r="S3" s="107">
        <v>46189</v>
      </c>
      <c r="T3" s="107">
        <v>46190</v>
      </c>
      <c r="U3" s="107">
        <v>46191</v>
      </c>
      <c r="V3" s="107">
        <v>46192</v>
      </c>
      <c r="W3" s="107">
        <v>46193</v>
      </c>
      <c r="X3" s="107">
        <v>46194</v>
      </c>
      <c r="Y3" s="107">
        <v>46195</v>
      </c>
      <c r="Z3" s="107">
        <v>46196</v>
      </c>
      <c r="AA3" s="107">
        <v>46197</v>
      </c>
      <c r="AB3" s="107">
        <v>46198</v>
      </c>
      <c r="AC3" s="107">
        <v>46199</v>
      </c>
      <c r="AD3" s="107">
        <v>46200</v>
      </c>
      <c r="AE3" s="107">
        <v>46201</v>
      </c>
      <c r="AF3" s="107">
        <v>46202</v>
      </c>
      <c r="AG3" s="107">
        <v>46203</v>
      </c>
      <c r="AH3" s="24" t="s">
        <v>2</v>
      </c>
    </row>
    <row r="4" spans="2:39" s="12" customFormat="1" ht="25.9" customHeight="1" x14ac:dyDescent="0.25">
      <c r="B4" s="76" t="str">
        <f>IF(ISBLANK(Mitarbeiter!B2),"",Mitarbeiter!B2)</f>
        <v>Anuschka Schwed</v>
      </c>
      <c r="C4" s="77">
        <f>Mai!AI4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30.5</v>
      </c>
      <c r="AI4" s="39"/>
      <c r="AJ4" s="39"/>
      <c r="AK4" s="39"/>
      <c r="AL4" s="39"/>
      <c r="AM4" s="39"/>
    </row>
    <row r="5" spans="2:39" s="12" customFormat="1" ht="25.9" customHeight="1" x14ac:dyDescent="0.25">
      <c r="B5" s="78" t="str">
        <f>IF(ISBLANK(Mitarbeiter!B3),"",Mitarbeiter!B3)</f>
        <v>Peter Klein</v>
      </c>
      <c r="C5" s="79">
        <f>Mai!AI5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0">IFERROR(C5-SUM(D5:AG5),"")</f>
        <v>29.5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38e+jlrSFDLnLsQdMi+1mUKzbud3TZvdBdQ1p0el/fk/ooAm5ZozhXDJToO9oXTLA3M/8qbzazCtfoalBpXk1Q==" saltValue="3MpIDbQq28leRXMaI36p7w==" spinCount="100000" sheet="1" objects="1" scenarios="1" formatCells="0" formatColumns="0" formatRows="0" selectLockedCells="1"/>
  <mergeCells count="1">
    <mergeCell ref="D1:AH1"/>
  </mergeCells>
  <conditionalFormatting sqref="D2:AG6">
    <cfRule type="expression" dxfId="20" priority="2">
      <formula>COUNTIF(Feiertage,D$3)&gt;0</formula>
    </cfRule>
    <cfRule type="expression" dxfId="19" priority="3">
      <formula>OR(WEEKDAY(D$3)=7,WEEKDAY(D$3)=1)</formula>
    </cfRule>
  </conditionalFormatting>
  <conditionalFormatting sqref="D4:AG6">
    <cfRule type="expression" dxfId="18"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v>46204</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v>46204</v>
      </c>
      <c r="E2" s="104">
        <v>46205</v>
      </c>
      <c r="F2" s="104">
        <v>46206</v>
      </c>
      <c r="G2" s="104">
        <v>46207</v>
      </c>
      <c r="H2" s="104">
        <v>46208</v>
      </c>
      <c r="I2" s="104">
        <v>46209</v>
      </c>
      <c r="J2" s="104">
        <v>46210</v>
      </c>
      <c r="K2" s="104">
        <v>46211</v>
      </c>
      <c r="L2" s="104">
        <v>46212</v>
      </c>
      <c r="M2" s="104">
        <v>46213</v>
      </c>
      <c r="N2" s="104">
        <v>46214</v>
      </c>
      <c r="O2" s="104">
        <v>46215</v>
      </c>
      <c r="P2" s="104">
        <v>46216</v>
      </c>
      <c r="Q2" s="104">
        <v>46217</v>
      </c>
      <c r="R2" s="104">
        <v>46218</v>
      </c>
      <c r="S2" s="104">
        <v>46219</v>
      </c>
      <c r="T2" s="104">
        <v>46220</v>
      </c>
      <c r="U2" s="104">
        <v>46221</v>
      </c>
      <c r="V2" s="104">
        <v>46222</v>
      </c>
      <c r="W2" s="104">
        <v>46223</v>
      </c>
      <c r="X2" s="104">
        <v>46224</v>
      </c>
      <c r="Y2" s="104">
        <v>46225</v>
      </c>
      <c r="Z2" s="104">
        <v>46226</v>
      </c>
      <c r="AA2" s="104">
        <v>46227</v>
      </c>
      <c r="AB2" s="104">
        <v>46228</v>
      </c>
      <c r="AC2" s="104">
        <v>46229</v>
      </c>
      <c r="AD2" s="104">
        <v>46230</v>
      </c>
      <c r="AE2" s="104">
        <v>46231</v>
      </c>
      <c r="AF2" s="104">
        <v>46232</v>
      </c>
      <c r="AG2" s="104">
        <v>46233</v>
      </c>
      <c r="AH2" s="105">
        <v>46234</v>
      </c>
      <c r="AI2" s="22"/>
    </row>
    <row r="3" spans="2:39" ht="25.9" customHeight="1" x14ac:dyDescent="0.25">
      <c r="B3" s="27" t="s">
        <v>0</v>
      </c>
      <c r="C3" s="37" t="s">
        <v>15</v>
      </c>
      <c r="D3" s="106">
        <v>46204</v>
      </c>
      <c r="E3" s="107">
        <v>46205</v>
      </c>
      <c r="F3" s="107">
        <v>46206</v>
      </c>
      <c r="G3" s="107">
        <v>46207</v>
      </c>
      <c r="H3" s="107">
        <v>46208</v>
      </c>
      <c r="I3" s="107">
        <v>46209</v>
      </c>
      <c r="J3" s="107">
        <v>46210</v>
      </c>
      <c r="K3" s="107">
        <v>46211</v>
      </c>
      <c r="L3" s="107">
        <v>46212</v>
      </c>
      <c r="M3" s="107">
        <v>46213</v>
      </c>
      <c r="N3" s="107">
        <v>46214</v>
      </c>
      <c r="O3" s="107">
        <v>46215</v>
      </c>
      <c r="P3" s="107">
        <v>46216</v>
      </c>
      <c r="Q3" s="107">
        <v>46217</v>
      </c>
      <c r="R3" s="107">
        <v>46218</v>
      </c>
      <c r="S3" s="107">
        <v>46219</v>
      </c>
      <c r="T3" s="107">
        <v>46220</v>
      </c>
      <c r="U3" s="107">
        <v>46221</v>
      </c>
      <c r="V3" s="107">
        <v>46222</v>
      </c>
      <c r="W3" s="107">
        <v>46223</v>
      </c>
      <c r="X3" s="107">
        <v>46224</v>
      </c>
      <c r="Y3" s="107">
        <v>46225</v>
      </c>
      <c r="Z3" s="107">
        <v>46226</v>
      </c>
      <c r="AA3" s="107">
        <v>46227</v>
      </c>
      <c r="AB3" s="107">
        <v>46228</v>
      </c>
      <c r="AC3" s="107">
        <v>46229</v>
      </c>
      <c r="AD3" s="107">
        <v>46230</v>
      </c>
      <c r="AE3" s="107">
        <v>46231</v>
      </c>
      <c r="AF3" s="107">
        <v>46232</v>
      </c>
      <c r="AG3" s="107">
        <v>46233</v>
      </c>
      <c r="AH3" s="108">
        <v>46234</v>
      </c>
      <c r="AI3" s="24" t="s">
        <v>2</v>
      </c>
    </row>
    <row r="4" spans="2:39" s="12" customFormat="1" ht="25.9" customHeight="1" x14ac:dyDescent="0.25">
      <c r="B4" s="76" t="str">
        <f>IF(ISBLANK(Mitarbeiter!B2),"",Mitarbeiter!B2)</f>
        <v>Anuschka Schwed</v>
      </c>
      <c r="C4" s="77">
        <f>Jun!AH4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c r="AJ4" s="39"/>
      <c r="AK4" s="39"/>
      <c r="AL4" s="39"/>
      <c r="AM4" s="39"/>
    </row>
    <row r="5" spans="2:39" s="12" customFormat="1" ht="25.9" customHeight="1" x14ac:dyDescent="0.25">
      <c r="B5" s="78" t="str">
        <f>IF(ISBLANK(Mitarbeiter!B3),"",Mitarbeiter!B3)</f>
        <v>Peter Klein</v>
      </c>
      <c r="C5" s="79">
        <f>Jun!AH5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wZNvJE0LCisK2X+7wfXrh5GYOkR6FrTmrFGuhqZDqN4s57pVFmdk+68arDTMe64RIvcRc7tdUN11fWCLxd2YA==" saltValue="5UP5JvD8zJrSKKjFMFcc7w==" spinCount="100000" sheet="1" objects="1" scenarios="1" formatCells="0" formatColumns="0" formatRows="0" selectLockedCells="1"/>
  <mergeCells count="1">
    <mergeCell ref="D1:AI1"/>
  </mergeCells>
  <conditionalFormatting sqref="D2:AH6">
    <cfRule type="expression" dxfId="17" priority="2">
      <formula>COUNTIF(Feiertage,D$3)&gt;0</formula>
    </cfRule>
    <cfRule type="expression" dxfId="16" priority="4">
      <formula>OR(WEEKDAY(D$3)=7,WEEKDAY(D$3)=1)</formula>
    </cfRule>
  </conditionalFormatting>
  <conditionalFormatting sqref="D4:AH6">
    <cfRule type="expression" dxfId="15"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v>46235</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v>46235</v>
      </c>
      <c r="E2" s="104">
        <v>46236</v>
      </c>
      <c r="F2" s="104">
        <v>46237</v>
      </c>
      <c r="G2" s="104">
        <v>46238</v>
      </c>
      <c r="H2" s="104">
        <v>46239</v>
      </c>
      <c r="I2" s="104">
        <v>46240</v>
      </c>
      <c r="J2" s="104">
        <v>46241</v>
      </c>
      <c r="K2" s="104">
        <v>46242</v>
      </c>
      <c r="L2" s="104">
        <v>46243</v>
      </c>
      <c r="M2" s="104">
        <v>46244</v>
      </c>
      <c r="N2" s="104">
        <v>46245</v>
      </c>
      <c r="O2" s="104">
        <v>46246</v>
      </c>
      <c r="P2" s="104">
        <v>46247</v>
      </c>
      <c r="Q2" s="104">
        <v>46248</v>
      </c>
      <c r="R2" s="104">
        <v>46249</v>
      </c>
      <c r="S2" s="104">
        <v>46250</v>
      </c>
      <c r="T2" s="104">
        <v>46251</v>
      </c>
      <c r="U2" s="104">
        <v>46252</v>
      </c>
      <c r="V2" s="104">
        <v>46253</v>
      </c>
      <c r="W2" s="104">
        <v>46254</v>
      </c>
      <c r="X2" s="104">
        <v>46255</v>
      </c>
      <c r="Y2" s="104">
        <v>46256</v>
      </c>
      <c r="Z2" s="104">
        <v>46257</v>
      </c>
      <c r="AA2" s="104">
        <v>46258</v>
      </c>
      <c r="AB2" s="104">
        <v>46259</v>
      </c>
      <c r="AC2" s="104">
        <v>46260</v>
      </c>
      <c r="AD2" s="104">
        <v>46261</v>
      </c>
      <c r="AE2" s="104">
        <v>46262</v>
      </c>
      <c r="AF2" s="104">
        <v>46263</v>
      </c>
      <c r="AG2" s="104">
        <v>46264</v>
      </c>
      <c r="AH2" s="105">
        <v>46265</v>
      </c>
      <c r="AI2" s="22"/>
    </row>
    <row r="3" spans="2:39" ht="25.9" customHeight="1" x14ac:dyDescent="0.25">
      <c r="B3" s="27" t="s">
        <v>0</v>
      </c>
      <c r="C3" s="37" t="s">
        <v>15</v>
      </c>
      <c r="D3" s="106">
        <v>46235</v>
      </c>
      <c r="E3" s="107">
        <v>46236</v>
      </c>
      <c r="F3" s="107">
        <v>46237</v>
      </c>
      <c r="G3" s="107">
        <v>46238</v>
      </c>
      <c r="H3" s="107">
        <v>46239</v>
      </c>
      <c r="I3" s="107">
        <v>46240</v>
      </c>
      <c r="J3" s="107">
        <v>46241</v>
      </c>
      <c r="K3" s="107">
        <v>46242</v>
      </c>
      <c r="L3" s="107">
        <v>46243</v>
      </c>
      <c r="M3" s="107">
        <v>46244</v>
      </c>
      <c r="N3" s="107">
        <v>46245</v>
      </c>
      <c r="O3" s="107">
        <v>46246</v>
      </c>
      <c r="P3" s="107">
        <v>46247</v>
      </c>
      <c r="Q3" s="107">
        <v>46248</v>
      </c>
      <c r="R3" s="107">
        <v>46249</v>
      </c>
      <c r="S3" s="107">
        <v>46250</v>
      </c>
      <c r="T3" s="107">
        <v>46251</v>
      </c>
      <c r="U3" s="107">
        <v>46252</v>
      </c>
      <c r="V3" s="107">
        <v>46253</v>
      </c>
      <c r="W3" s="107">
        <v>46254</v>
      </c>
      <c r="X3" s="107">
        <v>46255</v>
      </c>
      <c r="Y3" s="107">
        <v>46256</v>
      </c>
      <c r="Z3" s="107">
        <v>46257</v>
      </c>
      <c r="AA3" s="107">
        <v>46258</v>
      </c>
      <c r="AB3" s="107">
        <v>46259</v>
      </c>
      <c r="AC3" s="107">
        <v>46260</v>
      </c>
      <c r="AD3" s="107">
        <v>46261</v>
      </c>
      <c r="AE3" s="107">
        <v>46262</v>
      </c>
      <c r="AF3" s="107">
        <v>46263</v>
      </c>
      <c r="AG3" s="107">
        <v>46264</v>
      </c>
      <c r="AH3" s="108">
        <v>46265</v>
      </c>
      <c r="AI3" s="24" t="s">
        <v>2</v>
      </c>
    </row>
    <row r="4" spans="2:39" s="12" customFormat="1" ht="25.9" customHeight="1" x14ac:dyDescent="0.25">
      <c r="B4" s="76" t="str">
        <f>IF(ISBLANK(Mitarbeiter!B2),"",Mitarbeiter!B2)</f>
        <v>Anuschka Schwed</v>
      </c>
      <c r="C4" s="77">
        <f>Jul!AI4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c r="AJ4" s="39"/>
      <c r="AK4" s="39"/>
      <c r="AL4" s="39"/>
      <c r="AM4" s="39"/>
    </row>
    <row r="5" spans="2:39" s="12" customFormat="1" ht="25.9" customHeight="1" x14ac:dyDescent="0.25">
      <c r="B5" s="78" t="str">
        <f>IF(ISBLANK(Mitarbeiter!B3),"",Mitarbeiter!B3)</f>
        <v>Peter Klein</v>
      </c>
      <c r="C5" s="79">
        <f>Jul!AI5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yl2vvKnUD/n6i2ehieO8B8wBIzxk/dypUGa6v63i5XxxttO+0myBegdg6EzSl3RMY4sGWywvPyWfsKCNXANbFA==" saltValue="En4Jlt6IhQej8AIG+girhA==" spinCount="100000" sheet="1" objects="1" scenarios="1" formatCells="0" formatColumns="0" formatRows="0" selectLockedCells="1"/>
  <mergeCells count="1">
    <mergeCell ref="D1:AI1"/>
  </mergeCells>
  <conditionalFormatting sqref="D2:AH6">
    <cfRule type="expression" dxfId="14" priority="2">
      <formula>COUNTIF(Feiertage,D$3)&gt;0</formula>
    </cfRule>
    <cfRule type="expression" dxfId="13" priority="3">
      <formula>OR(WEEKDAY(D$3)=7,WEEKDAY(D$3)=1)</formula>
    </cfRule>
  </conditionalFormatting>
  <conditionalFormatting sqref="D4:AH6">
    <cfRule type="expression" dxfId="12"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3">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3" width="5.28515625" style="25" customWidth="1"/>
    <col min="34" max="34" width="12.5703125" style="9" customWidth="1"/>
    <col min="35" max="16384" width="10.85546875" style="9"/>
  </cols>
  <sheetData>
    <row r="1" spans="2:39" ht="47.65" customHeight="1" x14ac:dyDescent="0.25">
      <c r="B1" s="19"/>
      <c r="C1" s="19"/>
      <c r="D1" s="124">
        <v>46266</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6"/>
      <c r="C2" s="21"/>
      <c r="D2" s="103">
        <v>46266</v>
      </c>
      <c r="E2" s="104">
        <v>46267</v>
      </c>
      <c r="F2" s="104">
        <v>46268</v>
      </c>
      <c r="G2" s="104">
        <v>46269</v>
      </c>
      <c r="H2" s="104">
        <v>46270</v>
      </c>
      <c r="I2" s="104">
        <v>46271</v>
      </c>
      <c r="J2" s="104">
        <v>46272</v>
      </c>
      <c r="K2" s="104">
        <v>46273</v>
      </c>
      <c r="L2" s="104">
        <v>46274</v>
      </c>
      <c r="M2" s="104">
        <v>46275</v>
      </c>
      <c r="N2" s="104">
        <v>46276</v>
      </c>
      <c r="O2" s="104">
        <v>46277</v>
      </c>
      <c r="P2" s="104">
        <v>46278</v>
      </c>
      <c r="Q2" s="104">
        <v>46279</v>
      </c>
      <c r="R2" s="104">
        <v>46280</v>
      </c>
      <c r="S2" s="104">
        <v>46281</v>
      </c>
      <c r="T2" s="104">
        <v>46282</v>
      </c>
      <c r="U2" s="104">
        <v>46283</v>
      </c>
      <c r="V2" s="104">
        <v>46284</v>
      </c>
      <c r="W2" s="104">
        <v>46285</v>
      </c>
      <c r="X2" s="104">
        <v>46286</v>
      </c>
      <c r="Y2" s="104">
        <v>46287</v>
      </c>
      <c r="Z2" s="104">
        <v>46288</v>
      </c>
      <c r="AA2" s="104">
        <v>46289</v>
      </c>
      <c r="AB2" s="104">
        <v>46290</v>
      </c>
      <c r="AC2" s="104">
        <v>46291</v>
      </c>
      <c r="AD2" s="104">
        <v>46292</v>
      </c>
      <c r="AE2" s="104">
        <v>46293</v>
      </c>
      <c r="AF2" s="104">
        <v>46294</v>
      </c>
      <c r="AG2" s="109">
        <v>46295</v>
      </c>
      <c r="AH2" s="28"/>
    </row>
    <row r="3" spans="2:39" ht="25.9" customHeight="1" x14ac:dyDescent="0.25">
      <c r="B3" s="27" t="s">
        <v>0</v>
      </c>
      <c r="C3" s="37" t="s">
        <v>15</v>
      </c>
      <c r="D3" s="106">
        <v>46266</v>
      </c>
      <c r="E3" s="107">
        <v>46267</v>
      </c>
      <c r="F3" s="107">
        <v>46268</v>
      </c>
      <c r="G3" s="107">
        <v>46269</v>
      </c>
      <c r="H3" s="107">
        <v>46270</v>
      </c>
      <c r="I3" s="107">
        <v>46271</v>
      </c>
      <c r="J3" s="107">
        <v>46272</v>
      </c>
      <c r="K3" s="107">
        <v>46273</v>
      </c>
      <c r="L3" s="107">
        <v>46274</v>
      </c>
      <c r="M3" s="107">
        <v>46275</v>
      </c>
      <c r="N3" s="107">
        <v>46276</v>
      </c>
      <c r="O3" s="107">
        <v>46277</v>
      </c>
      <c r="P3" s="107">
        <v>46278</v>
      </c>
      <c r="Q3" s="107">
        <v>46279</v>
      </c>
      <c r="R3" s="107">
        <v>46280</v>
      </c>
      <c r="S3" s="107">
        <v>46281</v>
      </c>
      <c r="T3" s="107">
        <v>46282</v>
      </c>
      <c r="U3" s="107">
        <v>46283</v>
      </c>
      <c r="V3" s="107">
        <v>46284</v>
      </c>
      <c r="W3" s="107">
        <v>46285</v>
      </c>
      <c r="X3" s="107">
        <v>46286</v>
      </c>
      <c r="Y3" s="107">
        <v>46287</v>
      </c>
      <c r="Z3" s="107">
        <v>46288</v>
      </c>
      <c r="AA3" s="107">
        <v>46289</v>
      </c>
      <c r="AB3" s="107">
        <v>46290</v>
      </c>
      <c r="AC3" s="107">
        <v>46291</v>
      </c>
      <c r="AD3" s="107">
        <v>46292</v>
      </c>
      <c r="AE3" s="107">
        <v>46293</v>
      </c>
      <c r="AF3" s="107">
        <v>46294</v>
      </c>
      <c r="AG3" s="107">
        <v>46295</v>
      </c>
      <c r="AH3" s="24" t="s">
        <v>2</v>
      </c>
    </row>
    <row r="4" spans="2:39" s="12" customFormat="1" ht="25.9" customHeight="1" x14ac:dyDescent="0.25">
      <c r="B4" s="76" t="str">
        <f>IF(ISBLANK(Mitarbeiter!B2),"",Mitarbeiter!B2)</f>
        <v>Anuschka Schwed</v>
      </c>
      <c r="C4" s="77">
        <f>Aug!AI4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30.5</v>
      </c>
      <c r="AI4" s="39"/>
      <c r="AJ4" s="39"/>
      <c r="AK4" s="39"/>
      <c r="AL4" s="39"/>
      <c r="AM4" s="39"/>
    </row>
    <row r="5" spans="2:39" s="12" customFormat="1" ht="25.9" customHeight="1" x14ac:dyDescent="0.25">
      <c r="B5" s="78" t="str">
        <f>IF(ISBLANK(Mitarbeiter!B3),"",Mitarbeiter!B3)</f>
        <v>Peter Klein</v>
      </c>
      <c r="C5" s="79">
        <f>Aug!AI5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0">IFERROR(C5-SUM(D5:AG5),"")</f>
        <v>29.5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sfixABnF6EHyTVelKlZxj9/WnmMg7C4XBnI6J9PtbnEWgsW0RLLk7ghHWTS5USnhlGB32icWwnA9RFYLTJsweQ==" saltValue="OWoqBEiN4VT/QNlkv4z08A==" spinCount="100000" sheet="1" objects="1" scenarios="1" formatCells="0" formatColumns="0" formatRows="0" selectLockedCells="1"/>
  <mergeCells count="1">
    <mergeCell ref="D1:AH1"/>
  </mergeCells>
  <conditionalFormatting sqref="D2:AG6">
    <cfRule type="expression" dxfId="11" priority="2">
      <formula>COUNTIF(Feiertage,D$3)&gt;0</formula>
    </cfRule>
    <cfRule type="expression" dxfId="10" priority="3">
      <formula>OR(WEEKDAY(D$3)=7,WEEKDAY(D$3)=1)</formula>
    </cfRule>
  </conditionalFormatting>
  <conditionalFormatting sqref="D4:AG6">
    <cfRule type="expression" dxfId="9"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v>46296</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v>46296</v>
      </c>
      <c r="E2" s="104">
        <v>46297</v>
      </c>
      <c r="F2" s="104">
        <v>46298</v>
      </c>
      <c r="G2" s="104">
        <v>46299</v>
      </c>
      <c r="H2" s="104">
        <v>46300</v>
      </c>
      <c r="I2" s="104">
        <v>46301</v>
      </c>
      <c r="J2" s="104">
        <v>46302</v>
      </c>
      <c r="K2" s="104">
        <v>46303</v>
      </c>
      <c r="L2" s="104">
        <v>46304</v>
      </c>
      <c r="M2" s="104">
        <v>46305</v>
      </c>
      <c r="N2" s="104">
        <v>46306</v>
      </c>
      <c r="O2" s="104">
        <v>46307</v>
      </c>
      <c r="P2" s="104">
        <v>46308</v>
      </c>
      <c r="Q2" s="104">
        <v>46309</v>
      </c>
      <c r="R2" s="104">
        <v>46310</v>
      </c>
      <c r="S2" s="104">
        <v>46311</v>
      </c>
      <c r="T2" s="104">
        <v>46312</v>
      </c>
      <c r="U2" s="104">
        <v>46313</v>
      </c>
      <c r="V2" s="104">
        <v>46314</v>
      </c>
      <c r="W2" s="104">
        <v>46315</v>
      </c>
      <c r="X2" s="104">
        <v>46316</v>
      </c>
      <c r="Y2" s="104">
        <v>46317</v>
      </c>
      <c r="Z2" s="104">
        <v>46318</v>
      </c>
      <c r="AA2" s="104">
        <v>46319</v>
      </c>
      <c r="AB2" s="104">
        <v>46320</v>
      </c>
      <c r="AC2" s="104">
        <v>46321</v>
      </c>
      <c r="AD2" s="104">
        <v>46322</v>
      </c>
      <c r="AE2" s="104">
        <v>46323</v>
      </c>
      <c r="AF2" s="104">
        <v>46324</v>
      </c>
      <c r="AG2" s="104">
        <v>46325</v>
      </c>
      <c r="AH2" s="105">
        <v>46326</v>
      </c>
      <c r="AI2" s="22"/>
    </row>
    <row r="3" spans="2:39" ht="25.9" customHeight="1" x14ac:dyDescent="0.25">
      <c r="B3" s="27" t="s">
        <v>0</v>
      </c>
      <c r="C3" s="37" t="s">
        <v>15</v>
      </c>
      <c r="D3" s="106">
        <v>46296</v>
      </c>
      <c r="E3" s="107">
        <v>46297</v>
      </c>
      <c r="F3" s="107">
        <v>46298</v>
      </c>
      <c r="G3" s="107">
        <v>46299</v>
      </c>
      <c r="H3" s="107">
        <v>46300</v>
      </c>
      <c r="I3" s="107">
        <v>46301</v>
      </c>
      <c r="J3" s="107">
        <v>46302</v>
      </c>
      <c r="K3" s="107">
        <v>46303</v>
      </c>
      <c r="L3" s="107">
        <v>46304</v>
      </c>
      <c r="M3" s="107">
        <v>46305</v>
      </c>
      <c r="N3" s="107">
        <v>46306</v>
      </c>
      <c r="O3" s="107">
        <v>46307</v>
      </c>
      <c r="P3" s="107">
        <v>46308</v>
      </c>
      <c r="Q3" s="107">
        <v>46309</v>
      </c>
      <c r="R3" s="107">
        <v>46310</v>
      </c>
      <c r="S3" s="107">
        <v>46311</v>
      </c>
      <c r="T3" s="107">
        <v>46312</v>
      </c>
      <c r="U3" s="107">
        <v>46313</v>
      </c>
      <c r="V3" s="107">
        <v>46314</v>
      </c>
      <c r="W3" s="107">
        <v>46315</v>
      </c>
      <c r="X3" s="107">
        <v>46316</v>
      </c>
      <c r="Y3" s="107">
        <v>46317</v>
      </c>
      <c r="Z3" s="107">
        <v>46318</v>
      </c>
      <c r="AA3" s="107">
        <v>46319</v>
      </c>
      <c r="AB3" s="107">
        <v>46320</v>
      </c>
      <c r="AC3" s="107">
        <v>46321</v>
      </c>
      <c r="AD3" s="107">
        <v>46322</v>
      </c>
      <c r="AE3" s="107">
        <v>46323</v>
      </c>
      <c r="AF3" s="107">
        <v>46324</v>
      </c>
      <c r="AG3" s="107">
        <v>46325</v>
      </c>
      <c r="AH3" s="108">
        <v>46326</v>
      </c>
      <c r="AI3" s="24" t="s">
        <v>2</v>
      </c>
    </row>
    <row r="4" spans="2:39" s="12" customFormat="1" ht="25.9" customHeight="1" x14ac:dyDescent="0.25">
      <c r="B4" s="76" t="str">
        <f>IF(ISBLANK(Mitarbeiter!B2),"",Mitarbeiter!B2)</f>
        <v>Anuschka Schwed</v>
      </c>
      <c r="C4" s="77">
        <f>Sep!AH4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c r="AJ4" s="39"/>
      <c r="AK4" s="39"/>
      <c r="AL4" s="39"/>
      <c r="AM4" s="39"/>
    </row>
    <row r="5" spans="2:39" s="12" customFormat="1" ht="25.9" customHeight="1" x14ac:dyDescent="0.25">
      <c r="B5" s="78" t="str">
        <f>IF(ISBLANK(Mitarbeiter!B3),"",Mitarbeiter!B3)</f>
        <v>Peter Klein</v>
      </c>
      <c r="C5" s="79">
        <f>Sep!AH5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EmK+sTv9e/NACAW8u8s/rZn6qEKk8U8VJjd1VdczaREEuA4edxDP49gDpOGAxTAWLApquPdJGnS4FIMCZnn+Sw==" saltValue="9P1riadzIShSp/laqLKvfQ==" spinCount="100000" sheet="1" objects="1" scenarios="1" formatCells="0" formatColumns="0" formatRows="0" selectLockedCells="1"/>
  <mergeCells count="1">
    <mergeCell ref="D1:AI1"/>
  </mergeCells>
  <conditionalFormatting sqref="D2:AH6">
    <cfRule type="expression" dxfId="8" priority="2">
      <formula>COUNTIF(Feiertage,D$3)&gt;0</formula>
    </cfRule>
    <cfRule type="expression" dxfId="7" priority="3">
      <formula>OR(WEEKDAY(D$3)=7,WEEKDAY(D$3)=1)</formula>
    </cfRule>
  </conditionalFormatting>
  <conditionalFormatting sqref="D4:AH6">
    <cfRule type="expression" dxfId="6"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3" width="5.28515625" style="25" customWidth="1"/>
    <col min="34" max="34" width="12.5703125" style="9" customWidth="1"/>
    <col min="35" max="16384" width="10.85546875" style="9"/>
  </cols>
  <sheetData>
    <row r="1" spans="2:39" ht="47.65" customHeight="1" x14ac:dyDescent="0.25">
      <c r="B1" s="19"/>
      <c r="C1" s="19"/>
      <c r="D1" s="124">
        <v>46327</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2:39" ht="25.9" customHeight="1" x14ac:dyDescent="0.25">
      <c r="B2" s="26"/>
      <c r="C2" s="21"/>
      <c r="D2" s="103">
        <v>46327</v>
      </c>
      <c r="E2" s="104">
        <v>46328</v>
      </c>
      <c r="F2" s="104">
        <v>46329</v>
      </c>
      <c r="G2" s="104">
        <v>46330</v>
      </c>
      <c r="H2" s="104">
        <v>46331</v>
      </c>
      <c r="I2" s="104">
        <v>46332</v>
      </c>
      <c r="J2" s="104">
        <v>46333</v>
      </c>
      <c r="K2" s="104">
        <v>46334</v>
      </c>
      <c r="L2" s="104">
        <v>46335</v>
      </c>
      <c r="M2" s="104">
        <v>46336</v>
      </c>
      <c r="N2" s="104">
        <v>46337</v>
      </c>
      <c r="O2" s="104">
        <v>46338</v>
      </c>
      <c r="P2" s="104">
        <v>46339</v>
      </c>
      <c r="Q2" s="104">
        <v>46340</v>
      </c>
      <c r="R2" s="104">
        <v>46341</v>
      </c>
      <c r="S2" s="104">
        <v>46342</v>
      </c>
      <c r="T2" s="104">
        <v>46343</v>
      </c>
      <c r="U2" s="104">
        <v>46344</v>
      </c>
      <c r="V2" s="104">
        <v>46345</v>
      </c>
      <c r="W2" s="104">
        <v>46346</v>
      </c>
      <c r="X2" s="104">
        <v>46347</v>
      </c>
      <c r="Y2" s="104">
        <v>46348</v>
      </c>
      <c r="Z2" s="104">
        <v>46349</v>
      </c>
      <c r="AA2" s="104">
        <v>46350</v>
      </c>
      <c r="AB2" s="104">
        <v>46351</v>
      </c>
      <c r="AC2" s="104">
        <v>46352</v>
      </c>
      <c r="AD2" s="104">
        <v>46353</v>
      </c>
      <c r="AE2" s="104">
        <v>46354</v>
      </c>
      <c r="AF2" s="104">
        <v>46355</v>
      </c>
      <c r="AG2" s="104">
        <v>46356</v>
      </c>
      <c r="AH2" s="22"/>
    </row>
    <row r="3" spans="2:39" ht="25.9" customHeight="1" x14ac:dyDescent="0.25">
      <c r="B3" s="27" t="s">
        <v>0</v>
      </c>
      <c r="C3" s="37" t="s">
        <v>15</v>
      </c>
      <c r="D3" s="106">
        <v>46327</v>
      </c>
      <c r="E3" s="107">
        <v>46328</v>
      </c>
      <c r="F3" s="107">
        <v>46329</v>
      </c>
      <c r="G3" s="107">
        <v>46330</v>
      </c>
      <c r="H3" s="107">
        <v>46331</v>
      </c>
      <c r="I3" s="107">
        <v>46332</v>
      </c>
      <c r="J3" s="107">
        <v>46333</v>
      </c>
      <c r="K3" s="107">
        <v>46334</v>
      </c>
      <c r="L3" s="107">
        <v>46335</v>
      </c>
      <c r="M3" s="107">
        <v>46336</v>
      </c>
      <c r="N3" s="107">
        <v>46337</v>
      </c>
      <c r="O3" s="107">
        <v>46338</v>
      </c>
      <c r="P3" s="107">
        <v>46339</v>
      </c>
      <c r="Q3" s="107">
        <v>46340</v>
      </c>
      <c r="R3" s="107">
        <v>46341</v>
      </c>
      <c r="S3" s="107">
        <v>46342</v>
      </c>
      <c r="T3" s="107">
        <v>46343</v>
      </c>
      <c r="U3" s="107">
        <v>46344</v>
      </c>
      <c r="V3" s="107">
        <v>46345</v>
      </c>
      <c r="W3" s="107">
        <v>46346</v>
      </c>
      <c r="X3" s="107">
        <v>46347</v>
      </c>
      <c r="Y3" s="107">
        <v>46348</v>
      </c>
      <c r="Z3" s="107">
        <v>46349</v>
      </c>
      <c r="AA3" s="107">
        <v>46350</v>
      </c>
      <c r="AB3" s="107">
        <v>46351</v>
      </c>
      <c r="AC3" s="107">
        <v>46352</v>
      </c>
      <c r="AD3" s="107">
        <v>46353</v>
      </c>
      <c r="AE3" s="107">
        <v>46354</v>
      </c>
      <c r="AF3" s="107">
        <v>46355</v>
      </c>
      <c r="AG3" s="107">
        <v>46356</v>
      </c>
      <c r="AH3" s="24" t="s">
        <v>2</v>
      </c>
    </row>
    <row r="4" spans="2:39" s="12" customFormat="1" ht="25.9" customHeight="1" x14ac:dyDescent="0.25">
      <c r="B4" s="76" t="str">
        <f>IF(ISBLANK(Mitarbeiter!B2),"",Mitarbeiter!B2)</f>
        <v>Anuschka Schwed</v>
      </c>
      <c r="C4" s="77">
        <f>Okt!AI4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80">
        <f>IFERROR(C4-SUM(D4:AG4),"")</f>
        <v>30.5</v>
      </c>
      <c r="AI4" s="39"/>
      <c r="AJ4" s="39"/>
      <c r="AK4" s="39"/>
      <c r="AL4" s="39"/>
      <c r="AM4" s="39"/>
    </row>
    <row r="5" spans="2:39" s="12" customFormat="1" ht="25.9" customHeight="1" x14ac:dyDescent="0.25">
      <c r="B5" s="78" t="str">
        <f>IF(ISBLANK(Mitarbeiter!B3),"",Mitarbeiter!B3)</f>
        <v>Peter Klein</v>
      </c>
      <c r="C5" s="79">
        <f>Okt!AI5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80">
        <f t="shared" ref="AH5" si="0">IFERROR(C5-SUM(D5:AG5),"")</f>
        <v>29.5</v>
      </c>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82"/>
      <c r="AI6" s="39"/>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36"/>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36"/>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36"/>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36"/>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36"/>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36"/>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36"/>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36"/>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36"/>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36"/>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36"/>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36"/>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36"/>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36"/>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36"/>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36"/>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36"/>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36"/>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36"/>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36"/>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36"/>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36"/>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36"/>
      <c r="AI29" s="36"/>
      <c r="AJ29" s="36"/>
      <c r="AK29" s="36"/>
      <c r="AL29" s="36"/>
      <c r="AM29" s="36"/>
    </row>
  </sheetData>
  <sheetProtection algorithmName="SHA-512" hashValue="EQPDeTMPT52aIO4XIqIC28tK+mXSBE/p+ZEh8O8Xc9+RuXIUaLUD34Gl/Vnt+vBv+QEFLIMblCZlOy5MLauHcA==" saltValue="ikWxz83a8NlnR+lrgG3b8A==" spinCount="100000" sheet="1" objects="1" scenarios="1" formatCells="0" formatColumns="0" formatRows="0" selectLockedCells="1"/>
  <mergeCells count="1">
    <mergeCell ref="D1:AH1"/>
  </mergeCells>
  <conditionalFormatting sqref="D2:AG6">
    <cfRule type="expression" dxfId="5" priority="2">
      <formula>COUNTIF(Feiertage,D$3)&gt;0</formula>
    </cfRule>
    <cfRule type="expression" dxfId="4" priority="3">
      <formula>OR(WEEKDAY(D$3)=7,WEEKDAY(D$3)=1)</formula>
    </cfRule>
  </conditionalFormatting>
  <conditionalFormatting sqref="D4:AG6">
    <cfRule type="expression" dxfId="3" priority="1">
      <formula>ISNUMBER(D4)</formula>
    </cfRule>
  </conditionalFormatting>
  <pageMargins left="0.19685039370078741" right="0.19685039370078741" top="0.78740157480314965" bottom="0.78740157480314965" header="0.31496062992125984" footer="0.31496062992125984"/>
  <pageSetup paperSize="9" scale="67" fitToHeight="0" orientation="landscape" r:id="rId1"/>
  <headerFooter>
    <oddFooter>&amp;L(c) www.Schwed.org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6">
    <pageSetUpPr fitToPage="1"/>
  </sheetPr>
  <dimension ref="B1:AM2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9" bestFit="1" customWidth="1"/>
    <col min="3" max="3" width="17.7109375" style="9" customWidth="1"/>
    <col min="4" max="34" width="5.28515625" style="25" customWidth="1"/>
    <col min="35" max="35" width="12.5703125" style="9" customWidth="1"/>
    <col min="36" max="16384" width="10.85546875" style="9"/>
  </cols>
  <sheetData>
    <row r="1" spans="2:39" ht="47.65" customHeight="1" x14ac:dyDescent="0.25">
      <c r="B1" s="19"/>
      <c r="C1" s="19"/>
      <c r="D1" s="124">
        <v>46357</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9" ht="25.9" customHeight="1" x14ac:dyDescent="0.25">
      <c r="B2" s="26"/>
      <c r="C2" s="21"/>
      <c r="D2" s="103">
        <v>46357</v>
      </c>
      <c r="E2" s="104">
        <v>46358</v>
      </c>
      <c r="F2" s="104">
        <v>46359</v>
      </c>
      <c r="G2" s="104">
        <v>46360</v>
      </c>
      <c r="H2" s="104">
        <v>46361</v>
      </c>
      <c r="I2" s="104">
        <v>46362</v>
      </c>
      <c r="J2" s="104">
        <v>46363</v>
      </c>
      <c r="K2" s="104">
        <v>46364</v>
      </c>
      <c r="L2" s="104">
        <v>46365</v>
      </c>
      <c r="M2" s="104">
        <v>46366</v>
      </c>
      <c r="N2" s="104">
        <v>46367</v>
      </c>
      <c r="O2" s="104">
        <v>46368</v>
      </c>
      <c r="P2" s="104">
        <v>46369</v>
      </c>
      <c r="Q2" s="104">
        <v>46370</v>
      </c>
      <c r="R2" s="104">
        <v>46371</v>
      </c>
      <c r="S2" s="104">
        <v>46372</v>
      </c>
      <c r="T2" s="104">
        <v>46373</v>
      </c>
      <c r="U2" s="104">
        <v>46374</v>
      </c>
      <c r="V2" s="104">
        <v>46375</v>
      </c>
      <c r="W2" s="104">
        <v>46376</v>
      </c>
      <c r="X2" s="104">
        <v>46377</v>
      </c>
      <c r="Y2" s="104">
        <v>46378</v>
      </c>
      <c r="Z2" s="104">
        <v>46379</v>
      </c>
      <c r="AA2" s="104">
        <v>46380</v>
      </c>
      <c r="AB2" s="104">
        <v>46381</v>
      </c>
      <c r="AC2" s="104">
        <v>46382</v>
      </c>
      <c r="AD2" s="104">
        <v>46383</v>
      </c>
      <c r="AE2" s="104">
        <v>46384</v>
      </c>
      <c r="AF2" s="104">
        <v>46385</v>
      </c>
      <c r="AG2" s="104">
        <v>46386</v>
      </c>
      <c r="AH2" s="105">
        <v>46387</v>
      </c>
      <c r="AI2" s="22"/>
    </row>
    <row r="3" spans="2:39" ht="25.9" customHeight="1" x14ac:dyDescent="0.25">
      <c r="B3" s="27" t="s">
        <v>0</v>
      </c>
      <c r="C3" s="37" t="s">
        <v>15</v>
      </c>
      <c r="D3" s="106">
        <v>46357</v>
      </c>
      <c r="E3" s="107">
        <v>46358</v>
      </c>
      <c r="F3" s="107">
        <v>46359</v>
      </c>
      <c r="G3" s="107">
        <v>46360</v>
      </c>
      <c r="H3" s="107">
        <v>46361</v>
      </c>
      <c r="I3" s="107">
        <v>46362</v>
      </c>
      <c r="J3" s="107">
        <v>46363</v>
      </c>
      <c r="K3" s="107">
        <v>46364</v>
      </c>
      <c r="L3" s="107">
        <v>46365</v>
      </c>
      <c r="M3" s="107">
        <v>46366</v>
      </c>
      <c r="N3" s="107">
        <v>46367</v>
      </c>
      <c r="O3" s="107">
        <v>46368</v>
      </c>
      <c r="P3" s="107">
        <v>46369</v>
      </c>
      <c r="Q3" s="107">
        <v>46370</v>
      </c>
      <c r="R3" s="107">
        <v>46371</v>
      </c>
      <c r="S3" s="107">
        <v>46372</v>
      </c>
      <c r="T3" s="107">
        <v>46373</v>
      </c>
      <c r="U3" s="107">
        <v>46374</v>
      </c>
      <c r="V3" s="107">
        <v>46375</v>
      </c>
      <c r="W3" s="107">
        <v>46376</v>
      </c>
      <c r="X3" s="107">
        <v>46377</v>
      </c>
      <c r="Y3" s="107">
        <v>46378</v>
      </c>
      <c r="Z3" s="107">
        <v>46379</v>
      </c>
      <c r="AA3" s="107">
        <v>46380</v>
      </c>
      <c r="AB3" s="107">
        <v>46381</v>
      </c>
      <c r="AC3" s="107">
        <v>46382</v>
      </c>
      <c r="AD3" s="107">
        <v>46383</v>
      </c>
      <c r="AE3" s="107">
        <v>46384</v>
      </c>
      <c r="AF3" s="107">
        <v>46385</v>
      </c>
      <c r="AG3" s="107">
        <v>46386</v>
      </c>
      <c r="AH3" s="108">
        <v>46387</v>
      </c>
      <c r="AI3" s="24" t="s">
        <v>2</v>
      </c>
    </row>
    <row r="4" spans="2:39" s="12" customFormat="1" ht="25.9" customHeight="1" x14ac:dyDescent="0.25">
      <c r="B4" s="76" t="str">
        <f>IF(ISBLANK(Mitarbeiter!B2),"",Mitarbeiter!B2)</f>
        <v>Anuschka Schwed</v>
      </c>
      <c r="C4" s="77">
        <f>Nov!AH4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c r="AJ4" s="39"/>
      <c r="AK4" s="39"/>
      <c r="AL4" s="39"/>
      <c r="AM4" s="39"/>
    </row>
    <row r="5" spans="2:39" s="12" customFormat="1" ht="25.9" customHeight="1" x14ac:dyDescent="0.25">
      <c r="B5" s="78" t="str">
        <f>IF(ISBLANK(Mitarbeiter!B3),"",Mitarbeiter!B3)</f>
        <v>Peter Klein</v>
      </c>
      <c r="C5" s="79">
        <f>Nov!AH5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c r="AJ5" s="39"/>
      <c r="AK5" s="39"/>
      <c r="AL5" s="39"/>
      <c r="AM5" s="39"/>
    </row>
    <row r="6" spans="2:39" s="12" customFormat="1" ht="25.9" customHeight="1" x14ac:dyDescent="0.25">
      <c r="B6" s="32"/>
      <c r="C6" s="35"/>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82"/>
      <c r="AJ6" s="39"/>
      <c r="AK6" s="39"/>
      <c r="AL6" s="39"/>
      <c r="AM6" s="39"/>
    </row>
    <row r="7" spans="2:39" ht="19.899999999999999" customHeight="1" x14ac:dyDescent="0.25">
      <c r="C7" s="36"/>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36"/>
      <c r="AJ7" s="36"/>
      <c r="AK7" s="36"/>
      <c r="AL7" s="36"/>
      <c r="AM7" s="36"/>
    </row>
    <row r="8" spans="2:39" ht="19.899999999999999" customHeight="1" x14ac:dyDescent="0.25">
      <c r="C8" s="36"/>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36"/>
      <c r="AJ8" s="36"/>
      <c r="AK8" s="36"/>
      <c r="AL8" s="36"/>
      <c r="AM8" s="36"/>
    </row>
    <row r="9" spans="2:39" ht="19.899999999999999" customHeight="1" x14ac:dyDescent="0.25">
      <c r="C9" s="36"/>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36"/>
      <c r="AJ9" s="36"/>
      <c r="AK9" s="36"/>
      <c r="AL9" s="36"/>
      <c r="AM9" s="36"/>
    </row>
    <row r="10" spans="2:39" ht="19.899999999999999" customHeight="1" x14ac:dyDescent="0.25">
      <c r="C10" s="36"/>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36"/>
      <c r="AJ10" s="36"/>
      <c r="AK10" s="36"/>
      <c r="AL10" s="36"/>
      <c r="AM10" s="36"/>
    </row>
    <row r="11" spans="2:39" ht="19.899999999999999" customHeight="1" x14ac:dyDescent="0.25">
      <c r="C11" s="36"/>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36"/>
      <c r="AJ11" s="36"/>
      <c r="AK11" s="36"/>
      <c r="AL11" s="36"/>
      <c r="AM11" s="36"/>
    </row>
    <row r="12" spans="2:39" ht="19.899999999999999" customHeight="1" x14ac:dyDescent="0.25">
      <c r="C12" s="36"/>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36"/>
      <c r="AJ12" s="36"/>
      <c r="AK12" s="36"/>
      <c r="AL12" s="36"/>
      <c r="AM12" s="36"/>
    </row>
    <row r="13" spans="2:39" ht="19.899999999999999" customHeight="1" x14ac:dyDescent="0.25">
      <c r="C13" s="36"/>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36"/>
      <c r="AJ13" s="36"/>
      <c r="AK13" s="36"/>
      <c r="AL13" s="36"/>
      <c r="AM13" s="36"/>
    </row>
    <row r="14" spans="2:39" ht="19.899999999999999" customHeight="1" x14ac:dyDescent="0.25">
      <c r="C14" s="36"/>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36"/>
      <c r="AJ14" s="36"/>
      <c r="AK14" s="36"/>
      <c r="AL14" s="36"/>
      <c r="AM14" s="36"/>
    </row>
    <row r="15" spans="2:39" ht="19.899999999999999" customHeight="1" x14ac:dyDescent="0.25">
      <c r="C15" s="36"/>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36"/>
      <c r="AJ15" s="36"/>
      <c r="AK15" s="36"/>
      <c r="AL15" s="36"/>
      <c r="AM15" s="36"/>
    </row>
    <row r="16" spans="2:39" ht="19.899999999999999" customHeight="1" x14ac:dyDescent="0.25">
      <c r="C16" s="36"/>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36"/>
      <c r="AJ16" s="36"/>
      <c r="AK16" s="36"/>
      <c r="AL16" s="36"/>
      <c r="AM16" s="36"/>
    </row>
    <row r="17" spans="3:39" ht="19.899999999999999" customHeight="1" x14ac:dyDescent="0.25">
      <c r="C17" s="36"/>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36"/>
      <c r="AJ17" s="36"/>
      <c r="AK17" s="36"/>
      <c r="AL17" s="36"/>
      <c r="AM17" s="36"/>
    </row>
    <row r="18" spans="3:39" ht="19.899999999999999" customHeight="1" x14ac:dyDescent="0.25">
      <c r="C18" s="36"/>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36"/>
      <c r="AJ18" s="36"/>
      <c r="AK18" s="36"/>
      <c r="AL18" s="36"/>
      <c r="AM18" s="36"/>
    </row>
    <row r="19" spans="3:39" ht="19.899999999999999" customHeight="1" x14ac:dyDescent="0.25">
      <c r="C19" s="36"/>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36"/>
      <c r="AJ19" s="36"/>
      <c r="AK19" s="36"/>
      <c r="AL19" s="36"/>
      <c r="AM19" s="36"/>
    </row>
    <row r="20" spans="3:39" ht="19.899999999999999" customHeight="1" x14ac:dyDescent="0.25">
      <c r="C20" s="36"/>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36"/>
      <c r="AJ20" s="36"/>
      <c r="AK20" s="36"/>
      <c r="AL20" s="36"/>
      <c r="AM20" s="36"/>
    </row>
    <row r="21" spans="3:39" ht="19.899999999999999" customHeight="1" x14ac:dyDescent="0.25">
      <c r="C21" s="3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36"/>
      <c r="AJ21" s="36"/>
      <c r="AK21" s="36"/>
      <c r="AL21" s="36"/>
      <c r="AM21" s="36"/>
    </row>
    <row r="22" spans="3:39" ht="19.899999999999999" customHeight="1" x14ac:dyDescent="0.25">
      <c r="C22" s="36"/>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36"/>
      <c r="AJ22" s="36"/>
      <c r="AK22" s="36"/>
      <c r="AL22" s="36"/>
      <c r="AM22" s="36"/>
    </row>
    <row r="23" spans="3:39" ht="19.899999999999999" customHeight="1" x14ac:dyDescent="0.25">
      <c r="C23" s="3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36"/>
      <c r="AJ23" s="36"/>
      <c r="AK23" s="36"/>
      <c r="AL23" s="36"/>
      <c r="AM23" s="36"/>
    </row>
    <row r="24" spans="3:39" ht="19.899999999999999" customHeight="1" x14ac:dyDescent="0.25">
      <c r="C24" s="36"/>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36"/>
      <c r="AJ24" s="36"/>
      <c r="AK24" s="36"/>
      <c r="AL24" s="36"/>
      <c r="AM24" s="36"/>
    </row>
    <row r="25" spans="3:39" ht="19.899999999999999" customHeight="1" x14ac:dyDescent="0.25">
      <c r="C25" s="3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36"/>
      <c r="AJ25" s="36"/>
      <c r="AK25" s="36"/>
      <c r="AL25" s="36"/>
      <c r="AM25" s="36"/>
    </row>
    <row r="26" spans="3:39" ht="19.899999999999999" customHeight="1" x14ac:dyDescent="0.25">
      <c r="C26" s="36"/>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36"/>
      <c r="AJ26" s="36"/>
      <c r="AK26" s="36"/>
      <c r="AL26" s="36"/>
      <c r="AM26" s="36"/>
    </row>
    <row r="27" spans="3:39" ht="19.899999999999999" customHeight="1" x14ac:dyDescent="0.25">
      <c r="C27" s="36"/>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36"/>
      <c r="AJ27" s="36"/>
      <c r="AK27" s="36"/>
      <c r="AL27" s="36"/>
      <c r="AM27" s="36"/>
    </row>
    <row r="28" spans="3:39" ht="19.899999999999999" customHeight="1" x14ac:dyDescent="0.25">
      <c r="C28" s="36"/>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36"/>
      <c r="AJ28" s="36"/>
      <c r="AK28" s="36"/>
      <c r="AL28" s="36"/>
      <c r="AM28" s="36"/>
    </row>
    <row r="29" spans="3:39" ht="19.899999999999999" customHeight="1" x14ac:dyDescent="0.25">
      <c r="C29" s="36"/>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c r="AJ29" s="36"/>
      <c r="AK29" s="36"/>
      <c r="AL29" s="36"/>
      <c r="AM29" s="36"/>
    </row>
  </sheetData>
  <sheetProtection algorithmName="SHA-512" hashValue="0JsxRTJXaMJ5Z/JQUorB+zbwG8+WhSeDUL7YxOYvEKShLuMGP2/YvRkSQNpGlHJNhh7LW0zVaX5R/VuI+tBuVQ==" saltValue="xCfk8AHvaGO3KLdepvvz7w==" spinCount="100000" sheet="1" objects="1" scenarios="1" formatCells="0" formatColumns="0" formatRows="0" selectLockedCells="1"/>
  <mergeCells count="1">
    <mergeCell ref="D1:AI1"/>
  </mergeCells>
  <conditionalFormatting sqref="D2:AH6">
    <cfRule type="expression" dxfId="2" priority="2">
      <formula>COUNTIF(Feiertage,D$3)&gt;0</formula>
    </cfRule>
    <cfRule type="expression" dxfId="1" priority="3">
      <formula>OR(WEEKDAY(D$3)=7,WEEKDAY(D$3)=1)</formula>
    </cfRule>
  </conditionalFormatting>
  <conditionalFormatting sqref="D4:AH6">
    <cfRule type="expression" dxfId="0" priority="1">
      <formula>ISNUMBER(D4)</formula>
    </cfRule>
  </conditionalFormatting>
  <pageMargins left="0.19685039370078741" right="0.19685039370078741" top="0.78740157480314965" bottom="0.78740157480314965" header="0.31496062992125984" footer="0.31496062992125984"/>
  <pageSetup paperSize="9" scale="65" fitToHeight="0" orientation="landscape" r:id="rId1"/>
  <headerFooter>
    <oddFooter>&amp;L(c) www.Schwed.org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F5828-B06A-4CF0-BD42-FCCA32F48273}">
  <sheetPr codeName="Tabelle17">
    <tabColor rgb="FF7A183F"/>
  </sheetPr>
  <dimension ref="B1:AF14"/>
  <sheetViews>
    <sheetView showGridLines="0" topLeftCell="B1" zoomScaleNormal="100" workbookViewId="0">
      <selection activeCell="W14" sqref="W14"/>
    </sheetView>
  </sheetViews>
  <sheetFormatPr baseColWidth="10" defaultColWidth="10.85546875" defaultRowHeight="15" x14ac:dyDescent="0.25"/>
  <cols>
    <col min="1" max="13" width="10.42578125" style="13" customWidth="1"/>
    <col min="14" max="14" width="35.28515625" style="13" customWidth="1"/>
    <col min="15" max="15" width="5.28515625" style="13" customWidth="1"/>
    <col min="16" max="17" width="10.42578125" style="13" customWidth="1"/>
    <col min="18" max="21" width="10.85546875" style="13"/>
    <col min="22" max="22" width="5.28515625" style="13" customWidth="1"/>
    <col min="23" max="23" width="17.7109375" style="13" customWidth="1"/>
    <col min="24" max="24" width="21.5703125" style="13" customWidth="1"/>
    <col min="25" max="16384" width="10.85546875" style="13"/>
  </cols>
  <sheetData>
    <row r="1" spans="2:32" ht="45" customHeight="1" x14ac:dyDescent="0.25">
      <c r="B1" s="29"/>
    </row>
    <row r="2" spans="2:32" ht="28.15" customHeight="1" x14ac:dyDescent="0.25">
      <c r="X2" s="31"/>
    </row>
    <row r="3" spans="2:32" ht="28.15" customHeight="1" x14ac:dyDescent="0.25">
      <c r="B3" s="5"/>
    </row>
    <row r="4" spans="2:32" ht="28.15" customHeight="1" x14ac:dyDescent="0.25">
      <c r="B4" s="5"/>
    </row>
    <row r="5" spans="2:32" ht="28.15" customHeight="1" x14ac:dyDescent="0.25">
      <c r="B5" s="6"/>
      <c r="M5" s="11"/>
      <c r="N5" s="16"/>
    </row>
    <row r="6" spans="2:32" ht="28.15" customHeight="1" x14ac:dyDescent="0.25">
      <c r="B6" s="7"/>
    </row>
    <row r="7" spans="2:32" ht="28.15" customHeight="1" x14ac:dyDescent="0.25">
      <c r="B7" s="116"/>
      <c r="C7" s="116"/>
      <c r="D7" s="116"/>
      <c r="E7" s="116"/>
      <c r="F7" s="116"/>
      <c r="G7" s="116"/>
      <c r="H7" s="116"/>
      <c r="I7" s="116"/>
      <c r="J7" s="116"/>
      <c r="K7" s="116"/>
    </row>
    <row r="8" spans="2:32" ht="28.15" customHeight="1" x14ac:dyDescent="0.25">
      <c r="B8" s="38"/>
      <c r="AC8" s="14"/>
      <c r="AD8" s="14"/>
      <c r="AE8" s="14"/>
      <c r="AF8" s="14"/>
    </row>
    <row r="9" spans="2:32" ht="28.15" customHeight="1" x14ac:dyDescent="0.25">
      <c r="B9" s="75"/>
      <c r="C9" s="75"/>
      <c r="D9" s="75"/>
      <c r="E9" s="75"/>
      <c r="F9" s="75"/>
      <c r="G9" s="75"/>
      <c r="H9" s="75"/>
      <c r="I9" s="75"/>
      <c r="J9" s="75"/>
      <c r="AB9" s="15"/>
      <c r="AC9" s="16"/>
      <c r="AE9" s="15"/>
      <c r="AF9" s="15"/>
    </row>
    <row r="10" spans="2:32" ht="36.6" customHeight="1" x14ac:dyDescent="0.25">
      <c r="B10" s="75"/>
      <c r="C10" s="75"/>
      <c r="D10" s="75"/>
      <c r="E10" s="75"/>
      <c r="F10" s="75"/>
      <c r="G10" s="75"/>
      <c r="H10" s="75"/>
      <c r="I10" s="75"/>
      <c r="J10" s="75"/>
      <c r="AB10" s="15"/>
      <c r="AC10" s="31"/>
      <c r="AD10" s="15"/>
      <c r="AE10" s="17"/>
      <c r="AF10" s="17"/>
    </row>
    <row r="11" spans="2:32" ht="36.6" customHeight="1" x14ac:dyDescent="0.25">
      <c r="B11" s="75"/>
      <c r="C11" s="75"/>
      <c r="D11" s="75"/>
      <c r="E11" s="75"/>
      <c r="F11" s="75"/>
      <c r="G11" s="75"/>
      <c r="H11" s="75"/>
      <c r="I11" s="75"/>
      <c r="J11" s="75"/>
      <c r="AB11" s="15"/>
      <c r="AC11" s="31"/>
      <c r="AD11" s="15"/>
      <c r="AE11" s="17"/>
      <c r="AF11" s="17"/>
    </row>
    <row r="12" spans="2:32" ht="36.6" customHeight="1" x14ac:dyDescent="0.25">
      <c r="B12" s="75"/>
      <c r="C12" s="75"/>
      <c r="D12" s="75"/>
      <c r="E12" s="75"/>
      <c r="F12" s="75"/>
      <c r="G12" s="75"/>
      <c r="H12" s="75"/>
      <c r="I12" s="75"/>
      <c r="J12" s="75"/>
      <c r="AB12" s="15"/>
      <c r="AC12" s="31"/>
      <c r="AD12" s="15"/>
      <c r="AE12" s="17"/>
      <c r="AF12" s="17"/>
    </row>
    <row r="13" spans="2:32" ht="43.5" x14ac:dyDescent="0.25">
      <c r="B13" s="117" t="s">
        <v>40</v>
      </c>
      <c r="C13" s="117"/>
      <c r="D13" s="117"/>
      <c r="E13" s="117"/>
      <c r="F13" s="117"/>
      <c r="G13" s="117"/>
      <c r="H13" s="117"/>
      <c r="I13" s="117"/>
      <c r="J13" s="117"/>
      <c r="K13" s="117"/>
      <c r="L13" s="117"/>
      <c r="M13" s="117"/>
      <c r="N13" s="117"/>
      <c r="O13" s="117"/>
      <c r="P13" s="117"/>
      <c r="Q13" s="117"/>
      <c r="R13" s="117"/>
      <c r="AB13" s="15"/>
      <c r="AC13" s="16"/>
      <c r="AD13" s="15"/>
      <c r="AE13" s="30"/>
      <c r="AF13" s="17"/>
    </row>
    <row r="14" spans="2:32" ht="43.5" x14ac:dyDescent="0.5">
      <c r="B14" s="117" t="s">
        <v>41</v>
      </c>
      <c r="C14" s="117"/>
      <c r="D14" s="117"/>
      <c r="E14" s="117"/>
      <c r="F14" s="117"/>
      <c r="G14" s="117"/>
      <c r="H14" s="117"/>
      <c r="I14" s="117"/>
      <c r="J14" s="117"/>
      <c r="K14" s="117"/>
      <c r="L14" s="117"/>
      <c r="M14" s="93" t="s">
        <v>12</v>
      </c>
      <c r="N14" s="94" t="s">
        <v>13</v>
      </c>
      <c r="O14" s="95"/>
      <c r="P14" s="95"/>
    </row>
  </sheetData>
  <sheetProtection algorithmName="SHA-512" hashValue="fgLn+oCKV7pPMZkG3P5UvgXwiz9n9/FCyDknLkoYKD8NT23IDcQO3S2n3llLjQh43sJfOU/3psZZWus2xpVD7A==" saltValue="VbbkzPdQpa+OQTJSmL7sUg==" spinCount="100000" sheet="1" objects="1" scenarios="1" formatCells="0" formatColumns="0" formatRows="0" selectLockedCells="1"/>
  <mergeCells count="3">
    <mergeCell ref="B7:K7"/>
    <mergeCell ref="B13:R13"/>
    <mergeCell ref="B14:L14"/>
  </mergeCells>
  <hyperlinks>
    <hyperlink ref="N14" r:id="rId1" xr:uid="{3449855C-2EC4-464E-B039-97EA2AE48193}"/>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FFEC-1EAD-4B51-8FFC-C7A497F6AA58}">
  <sheetPr codeName="Tabelle2">
    <tabColor rgb="FF00B0F0"/>
  </sheetPr>
  <dimension ref="B2:P8"/>
  <sheetViews>
    <sheetView showGridLines="0" topLeftCell="A5" workbookViewId="0">
      <selection activeCell="I4" sqref="I4"/>
    </sheetView>
  </sheetViews>
  <sheetFormatPr baseColWidth="10" defaultRowHeight="15" x14ac:dyDescent="0.25"/>
  <cols>
    <col min="2" max="2" width="71.5703125" customWidth="1"/>
    <col min="3" max="3" width="33.42578125" customWidth="1"/>
    <col min="7" max="7" width="23.140625" customWidth="1"/>
    <col min="9" max="9" width="15.5703125" customWidth="1"/>
  </cols>
  <sheetData>
    <row r="2" spans="2:16" ht="52.5" customHeight="1" x14ac:dyDescent="0.45">
      <c r="B2" s="118" t="s">
        <v>49</v>
      </c>
      <c r="C2" s="118"/>
      <c r="D2" s="118"/>
      <c r="E2" s="118"/>
      <c r="F2" s="118"/>
      <c r="G2" s="118"/>
      <c r="H2" s="118"/>
      <c r="I2" s="88"/>
      <c r="J2" s="88"/>
      <c r="K2" s="88"/>
      <c r="L2" s="88"/>
      <c r="M2" s="88"/>
      <c r="N2" s="88"/>
      <c r="O2" s="88"/>
      <c r="P2" s="88"/>
    </row>
    <row r="3" spans="2:16" ht="30" customHeight="1" x14ac:dyDescent="0.45">
      <c r="B3" s="87"/>
    </row>
    <row r="4" spans="2:16" ht="30" customHeight="1" x14ac:dyDescent="0.45">
      <c r="B4" s="87" t="s">
        <v>39</v>
      </c>
    </row>
    <row r="5" spans="2:16" s="87" customFormat="1" ht="30" customHeight="1" x14ac:dyDescent="0.45">
      <c r="B5" s="87" t="s">
        <v>35</v>
      </c>
    </row>
    <row r="6" spans="2:16" ht="30" customHeight="1" x14ac:dyDescent="0.45">
      <c r="B6" s="87" t="s">
        <v>36</v>
      </c>
      <c r="C6" s="90" t="s">
        <v>37</v>
      </c>
    </row>
    <row r="7" spans="2:16" ht="28.5" x14ac:dyDescent="0.45">
      <c r="B7" s="87"/>
      <c r="G7" s="89"/>
    </row>
    <row r="8" spans="2:16" ht="57" customHeight="1" x14ac:dyDescent="0.45">
      <c r="B8" s="119" t="s">
        <v>51</v>
      </c>
      <c r="C8" s="119"/>
      <c r="E8" s="119" t="s">
        <v>50</v>
      </c>
      <c r="F8" s="119"/>
      <c r="G8" s="119"/>
      <c r="H8" s="119"/>
      <c r="I8" s="119"/>
      <c r="J8" s="119"/>
    </row>
  </sheetData>
  <sheetProtection algorithmName="SHA-512" hashValue="AUyVbDJ+FiHhYo9MQXA9Gqit4rR12LsNZlbiowlyTqajmPLoSTexAdgX1R7v1U7qfpv+tboT2nPq9a6/S6Km0Q==" saltValue="afe49n1sv0WChqSTqetieA==" spinCount="100000" sheet="1" objects="1" scenarios="1" formatCells="0" formatColumns="0" formatRows="0" selectLockedCells="1"/>
  <mergeCells count="3">
    <mergeCell ref="B2:H2"/>
    <mergeCell ref="B8:C8"/>
    <mergeCell ref="E8:J8"/>
  </mergeCells>
  <hyperlinks>
    <hyperlink ref="C6" r:id="rId1" xr:uid="{CCDC13A3-FAA3-409D-B67E-247E24CB4F04}"/>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6" tint="0.39997558519241921"/>
  </sheetPr>
  <dimension ref="B1:C3"/>
  <sheetViews>
    <sheetView showGridLines="0" zoomScale="205" zoomScaleNormal="205" workbookViewId="0">
      <selection activeCell="B2" sqref="B2"/>
    </sheetView>
  </sheetViews>
  <sheetFormatPr baseColWidth="10" defaultRowHeight="36.4" customHeight="1" x14ac:dyDescent="0.25"/>
  <cols>
    <col min="2" max="2" width="37.42578125" customWidth="1"/>
    <col min="3" max="3" width="23.5703125" style="1" customWidth="1"/>
  </cols>
  <sheetData>
    <row r="1" spans="2:3" s="2" customFormat="1" ht="36.4" customHeight="1" x14ac:dyDescent="0.25">
      <c r="B1" s="4" t="s">
        <v>7</v>
      </c>
      <c r="C1" s="3" t="s">
        <v>6</v>
      </c>
    </row>
    <row r="2" spans="2:3" s="2" customFormat="1" ht="36.4" customHeight="1" x14ac:dyDescent="0.25">
      <c r="B2" s="67" t="s">
        <v>4</v>
      </c>
      <c r="C2" s="68">
        <v>32</v>
      </c>
    </row>
    <row r="3" spans="2:3" s="2" customFormat="1" ht="36.4" customHeight="1" x14ac:dyDescent="0.25">
      <c r="B3" s="67" t="s">
        <v>5</v>
      </c>
      <c r="C3" s="68">
        <v>32</v>
      </c>
    </row>
  </sheetData>
  <sheetProtection algorithmName="SHA-512" hashValue="kHVCHfVTnK1zhcJG/tJHfPA/CzwhadstALIbckwUZkinbe9vXXtcQDrjOLhGaG4RxtdbF2QDrdzCBnN9dag16w==" saltValue="xj31wNfTr4yph5ylvWjWWg==" spinCount="100000" sheet="1" objects="1" scenarios="1" formatCells="0" formatColumns="0" formatRows="0" selectLockedCells="1"/>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2A82-C331-42C5-9F24-4DAB8D8E1963}">
  <sheetPr codeName="Tabelle4">
    <tabColor rgb="FFFFFF00"/>
  </sheetPr>
  <dimension ref="B1:N37"/>
  <sheetViews>
    <sheetView showGridLines="0" zoomScale="118" zoomScaleNormal="118" workbookViewId="0">
      <selection activeCell="I4" sqref="I4"/>
    </sheetView>
  </sheetViews>
  <sheetFormatPr baseColWidth="10" defaultColWidth="11.42578125" defaultRowHeight="15" x14ac:dyDescent="0.2"/>
  <cols>
    <col min="1" max="1" width="6" style="45" customWidth="1"/>
    <col min="2" max="2" width="18.140625" style="44" customWidth="1"/>
    <col min="3" max="3" width="12" style="44" customWidth="1"/>
    <col min="4" max="4" width="29.42578125" style="44" customWidth="1"/>
    <col min="5" max="5" width="5.7109375" style="45" customWidth="1"/>
    <col min="6" max="16384" width="11.42578125" style="45"/>
  </cols>
  <sheetData>
    <row r="1" spans="2:14" ht="9" customHeight="1" x14ac:dyDescent="0.2"/>
    <row r="2" spans="2:14" ht="29.25" customHeight="1" x14ac:dyDescent="0.2">
      <c r="B2" s="120">
        <v>46023</v>
      </c>
      <c r="C2" s="121"/>
      <c r="D2" s="122"/>
      <c r="F2" s="46"/>
      <c r="G2" s="46"/>
      <c r="H2" s="46"/>
      <c r="I2" s="46"/>
      <c r="J2" s="46"/>
      <c r="K2" s="46"/>
      <c r="L2" s="46"/>
      <c r="M2" s="46"/>
      <c r="N2" s="46"/>
    </row>
    <row r="3" spans="2:14" ht="8.25" customHeight="1" x14ac:dyDescent="0.25">
      <c r="B3" s="47"/>
      <c r="C3" s="85"/>
      <c r="F3" s="46"/>
      <c r="G3" s="46"/>
      <c r="H3" s="46"/>
      <c r="I3" s="46"/>
      <c r="J3" s="46"/>
      <c r="K3" s="46"/>
      <c r="L3" s="46"/>
      <c r="M3" s="46"/>
      <c r="N3" s="46"/>
    </row>
    <row r="4" spans="2:14" ht="12.75" x14ac:dyDescent="0.2">
      <c r="B4" s="48" t="s">
        <v>17</v>
      </c>
      <c r="C4" s="49"/>
      <c r="D4" s="50" t="s">
        <v>18</v>
      </c>
      <c r="L4" s="46"/>
      <c r="M4" s="46"/>
      <c r="N4" s="46"/>
    </row>
    <row r="5" spans="2:14" s="53" customFormat="1" ht="14.25" customHeight="1" x14ac:dyDescent="0.25">
      <c r="B5" s="51">
        <v>46023</v>
      </c>
      <c r="C5" s="101">
        <v>46023</v>
      </c>
      <c r="D5" s="52" t="s">
        <v>19</v>
      </c>
      <c r="F5" s="123" t="s">
        <v>34</v>
      </c>
      <c r="G5" s="123"/>
      <c r="H5" s="123"/>
      <c r="K5" s="100"/>
      <c r="L5" s="54"/>
      <c r="M5" s="54"/>
      <c r="N5" s="54"/>
    </row>
    <row r="6" spans="2:14" s="53" customFormat="1" ht="14.25" customHeight="1" x14ac:dyDescent="0.25">
      <c r="B6" s="55">
        <v>46115</v>
      </c>
      <c r="C6" s="102">
        <v>46115</v>
      </c>
      <c r="D6" s="56" t="s">
        <v>20</v>
      </c>
      <c r="F6" s="123"/>
      <c r="G6" s="123"/>
      <c r="H6" s="123"/>
      <c r="L6" s="54"/>
      <c r="M6" s="54"/>
      <c r="N6" s="54"/>
    </row>
    <row r="7" spans="2:14" s="53" customFormat="1" ht="14.25" customHeight="1" x14ac:dyDescent="0.25">
      <c r="B7" s="55">
        <v>46117</v>
      </c>
      <c r="C7" s="102">
        <v>46117</v>
      </c>
      <c r="D7" s="56" t="s">
        <v>21</v>
      </c>
      <c r="E7" s="57"/>
      <c r="F7" s="123"/>
      <c r="G7" s="123"/>
      <c r="H7" s="123"/>
      <c r="L7" s="54"/>
      <c r="M7" s="54"/>
      <c r="N7" s="54"/>
    </row>
    <row r="8" spans="2:14" s="53" customFormat="1" ht="14.25" customHeight="1" x14ac:dyDescent="0.25">
      <c r="B8" s="55">
        <v>46118</v>
      </c>
      <c r="C8" s="102">
        <v>46118</v>
      </c>
      <c r="D8" s="56" t="s">
        <v>22</v>
      </c>
      <c r="E8" s="57"/>
      <c r="F8" s="123"/>
      <c r="G8" s="123"/>
      <c r="H8" s="123"/>
      <c r="L8" s="54"/>
      <c r="M8" s="54"/>
      <c r="N8" s="54"/>
    </row>
    <row r="9" spans="2:14" s="53" customFormat="1" ht="14.25" customHeight="1" x14ac:dyDescent="0.25">
      <c r="B9" s="55">
        <v>46143</v>
      </c>
      <c r="C9" s="102">
        <v>46143</v>
      </c>
      <c r="D9" s="56" t="s">
        <v>23</v>
      </c>
      <c r="E9" s="57"/>
      <c r="F9" s="123"/>
      <c r="G9" s="123"/>
      <c r="H9" s="123"/>
      <c r="L9" s="54"/>
      <c r="M9" s="54"/>
      <c r="N9" s="54"/>
    </row>
    <row r="10" spans="2:14" s="53" customFormat="1" ht="14.25" customHeight="1" x14ac:dyDescent="0.25">
      <c r="B10" s="55">
        <v>46156</v>
      </c>
      <c r="C10" s="102">
        <v>46156</v>
      </c>
      <c r="D10" s="56" t="s">
        <v>24</v>
      </c>
      <c r="E10" s="57"/>
      <c r="F10" s="123"/>
      <c r="G10" s="123"/>
      <c r="H10" s="123"/>
      <c r="L10" s="54"/>
      <c r="M10" s="54"/>
      <c r="N10" s="54"/>
    </row>
    <row r="11" spans="2:14" s="53" customFormat="1" ht="14.25" customHeight="1" x14ac:dyDescent="0.25">
      <c r="B11" s="55">
        <v>46166</v>
      </c>
      <c r="C11" s="102">
        <v>46166</v>
      </c>
      <c r="D11" s="56" t="s">
        <v>25</v>
      </c>
      <c r="E11" s="57"/>
      <c r="F11" s="123"/>
      <c r="G11" s="123"/>
      <c r="H11" s="123"/>
      <c r="L11" s="54"/>
      <c r="M11" s="54"/>
      <c r="N11" s="54"/>
    </row>
    <row r="12" spans="2:14" s="53" customFormat="1" ht="14.25" customHeight="1" x14ac:dyDescent="0.25">
      <c r="B12" s="55">
        <v>46167</v>
      </c>
      <c r="C12" s="102">
        <v>46167</v>
      </c>
      <c r="D12" s="56" t="s">
        <v>26</v>
      </c>
      <c r="E12" s="57"/>
      <c r="F12" s="123"/>
      <c r="G12" s="123"/>
      <c r="H12" s="123"/>
      <c r="L12" s="54"/>
      <c r="M12" s="54"/>
      <c r="N12" s="54"/>
    </row>
    <row r="13" spans="2:14" s="53" customFormat="1" ht="14.25" customHeight="1" x14ac:dyDescent="0.25">
      <c r="B13" s="55">
        <v>46177</v>
      </c>
      <c r="C13" s="102">
        <v>46177</v>
      </c>
      <c r="D13" s="56" t="s">
        <v>27</v>
      </c>
      <c r="E13" s="57"/>
      <c r="F13" s="123"/>
      <c r="G13" s="123"/>
      <c r="H13" s="123"/>
      <c r="L13" s="54"/>
      <c r="M13" s="54"/>
      <c r="N13" s="54"/>
    </row>
    <row r="14" spans="2:14" s="53" customFormat="1" ht="14.25" customHeight="1" x14ac:dyDescent="0.25">
      <c r="B14" s="55">
        <v>46249</v>
      </c>
      <c r="C14" s="102">
        <v>46249</v>
      </c>
      <c r="D14" s="56" t="s">
        <v>28</v>
      </c>
      <c r="E14" s="57"/>
      <c r="F14" s="123"/>
      <c r="G14" s="123"/>
      <c r="H14" s="123"/>
      <c r="L14" s="54"/>
      <c r="M14" s="54"/>
      <c r="N14" s="54"/>
    </row>
    <row r="15" spans="2:14" s="53" customFormat="1" ht="14.25" customHeight="1" x14ac:dyDescent="0.25">
      <c r="B15" s="55">
        <v>46298</v>
      </c>
      <c r="C15" s="102">
        <v>46298</v>
      </c>
      <c r="D15" s="56" t="s">
        <v>29</v>
      </c>
      <c r="E15" s="57"/>
      <c r="F15" s="123"/>
      <c r="G15" s="123"/>
      <c r="H15" s="123"/>
      <c r="L15" s="54"/>
      <c r="M15" s="54"/>
      <c r="N15" s="54"/>
    </row>
    <row r="16" spans="2:14" s="53" customFormat="1" ht="14.25" customHeight="1" x14ac:dyDescent="0.25">
      <c r="B16" s="55">
        <v>46327</v>
      </c>
      <c r="C16" s="102">
        <v>46327</v>
      </c>
      <c r="D16" s="56" t="s">
        <v>30</v>
      </c>
      <c r="E16" s="57"/>
      <c r="F16" s="123"/>
      <c r="G16" s="123"/>
      <c r="H16" s="123"/>
      <c r="L16" s="54"/>
      <c r="M16" s="54"/>
      <c r="N16" s="54"/>
    </row>
    <row r="17" spans="2:14" s="53" customFormat="1" ht="14.25" customHeight="1" x14ac:dyDescent="0.25">
      <c r="B17" s="55">
        <v>46380</v>
      </c>
      <c r="C17" s="102">
        <v>46380</v>
      </c>
      <c r="D17" s="56" t="s">
        <v>31</v>
      </c>
      <c r="E17" s="57"/>
      <c r="F17" s="58"/>
      <c r="G17" s="58"/>
      <c r="H17" s="58"/>
      <c r="L17" s="54"/>
      <c r="M17" s="54"/>
      <c r="N17" s="54"/>
    </row>
    <row r="18" spans="2:14" s="53" customFormat="1" ht="14.25" customHeight="1" x14ac:dyDescent="0.25">
      <c r="B18" s="55">
        <v>46381</v>
      </c>
      <c r="C18" s="102">
        <v>46381</v>
      </c>
      <c r="D18" s="56" t="s">
        <v>32</v>
      </c>
      <c r="E18" s="57"/>
      <c r="F18" s="58"/>
      <c r="G18" s="58"/>
      <c r="H18" s="58"/>
      <c r="L18" s="54"/>
      <c r="M18" s="54"/>
      <c r="N18" s="54"/>
    </row>
    <row r="19" spans="2:14" s="53" customFormat="1" ht="14.25" customHeight="1" x14ac:dyDescent="0.25">
      <c r="B19" s="55">
        <v>46382</v>
      </c>
      <c r="C19" s="102">
        <v>46382</v>
      </c>
      <c r="D19" s="56" t="s">
        <v>33</v>
      </c>
      <c r="E19" s="57"/>
      <c r="F19" s="58"/>
      <c r="G19" s="58"/>
      <c r="H19" s="58"/>
      <c r="L19" s="54"/>
      <c r="M19" s="54"/>
      <c r="N19" s="54"/>
    </row>
    <row r="20" spans="2:14" s="53" customFormat="1" ht="14.25" customHeight="1" x14ac:dyDescent="0.25">
      <c r="B20" s="55">
        <v>46387</v>
      </c>
      <c r="C20" s="102">
        <v>46387</v>
      </c>
      <c r="D20" s="56" t="s">
        <v>38</v>
      </c>
      <c r="E20" s="57"/>
      <c r="F20" s="58"/>
      <c r="G20" s="58"/>
      <c r="H20" s="58"/>
      <c r="L20" s="54"/>
      <c r="M20" s="54"/>
      <c r="N20" s="54"/>
    </row>
    <row r="21" spans="2:14" s="53" customFormat="1" ht="14.25" customHeight="1" x14ac:dyDescent="0.25">
      <c r="B21" s="69"/>
      <c r="C21" s="70"/>
      <c r="D21" s="71"/>
      <c r="E21" s="57"/>
      <c r="F21" s="58"/>
      <c r="G21" s="58"/>
      <c r="H21" s="58"/>
      <c r="L21" s="54"/>
      <c r="M21" s="54"/>
      <c r="N21" s="54"/>
    </row>
    <row r="22" spans="2:14" s="53" customFormat="1" ht="14.25" customHeight="1" x14ac:dyDescent="0.25">
      <c r="B22" s="69"/>
      <c r="C22" s="70"/>
      <c r="D22" s="71"/>
      <c r="E22" s="57"/>
      <c r="F22" s="58"/>
      <c r="G22" s="58"/>
      <c r="H22" s="58"/>
      <c r="L22" s="54"/>
      <c r="M22" s="54"/>
      <c r="N22" s="54"/>
    </row>
    <row r="23" spans="2:14" s="53" customFormat="1" ht="14.25" customHeight="1" x14ac:dyDescent="0.25">
      <c r="B23" s="91"/>
      <c r="C23" s="92"/>
      <c r="D23" s="72"/>
      <c r="E23" s="57"/>
      <c r="F23" s="58"/>
      <c r="G23" s="58"/>
      <c r="H23" s="58"/>
      <c r="L23" s="54"/>
      <c r="M23" s="54"/>
      <c r="N23" s="54"/>
    </row>
    <row r="24" spans="2:14" x14ac:dyDescent="0.2">
      <c r="B24" s="45"/>
      <c r="C24" s="45"/>
      <c r="D24" s="45"/>
      <c r="F24" s="59"/>
      <c r="G24" s="59"/>
      <c r="H24" s="59"/>
    </row>
    <row r="25" spans="2:14" x14ac:dyDescent="0.2">
      <c r="F25" s="59"/>
      <c r="G25" s="59"/>
      <c r="H25" s="59"/>
    </row>
    <row r="26" spans="2:14" x14ac:dyDescent="0.2">
      <c r="B26" s="45"/>
      <c r="C26" s="45"/>
      <c r="D26" s="45"/>
      <c r="F26" s="59"/>
      <c r="G26" s="59"/>
      <c r="H26" s="59"/>
    </row>
    <row r="27" spans="2:14" x14ac:dyDescent="0.2">
      <c r="B27" s="45"/>
      <c r="C27" s="45"/>
      <c r="D27" s="60"/>
      <c r="F27" s="59"/>
      <c r="G27" s="59"/>
      <c r="H27" s="59"/>
    </row>
    <row r="28" spans="2:14" x14ac:dyDescent="0.2">
      <c r="B28" s="45"/>
      <c r="C28" s="45"/>
      <c r="D28" s="45"/>
      <c r="F28" s="59"/>
      <c r="G28" s="59"/>
      <c r="H28" s="59"/>
    </row>
    <row r="29" spans="2:14" x14ac:dyDescent="0.2">
      <c r="B29" s="45"/>
      <c r="C29" s="45"/>
      <c r="D29" s="45"/>
      <c r="F29" s="59"/>
      <c r="G29" s="59"/>
      <c r="H29" s="59"/>
    </row>
    <row r="30" spans="2:14" x14ac:dyDescent="0.2">
      <c r="B30" s="45"/>
      <c r="C30" s="45"/>
      <c r="D30" s="45"/>
      <c r="F30" s="59"/>
      <c r="G30" s="59"/>
      <c r="H30" s="59"/>
    </row>
    <row r="31" spans="2:14" x14ac:dyDescent="0.2">
      <c r="B31" s="45"/>
      <c r="C31" s="45"/>
      <c r="D31" s="45"/>
      <c r="F31" s="59"/>
      <c r="G31" s="59"/>
      <c r="H31" s="59"/>
    </row>
    <row r="32" spans="2:14" x14ac:dyDescent="0.2">
      <c r="B32" s="45"/>
      <c r="C32" s="45"/>
      <c r="D32" s="45"/>
      <c r="F32" s="59"/>
      <c r="G32" s="59"/>
      <c r="H32" s="59"/>
    </row>
    <row r="33" spans="2:8" x14ac:dyDescent="0.2">
      <c r="B33" s="45"/>
      <c r="C33" s="45"/>
      <c r="D33" s="45"/>
      <c r="F33" s="59"/>
      <c r="G33" s="59"/>
      <c r="H33" s="59"/>
    </row>
    <row r="34" spans="2:8" x14ac:dyDescent="0.2">
      <c r="B34" s="45"/>
      <c r="C34" s="45"/>
      <c r="D34" s="45"/>
      <c r="F34" s="59"/>
      <c r="G34" s="59"/>
      <c r="H34" s="59"/>
    </row>
    <row r="35" spans="2:8" x14ac:dyDescent="0.2">
      <c r="B35" s="45"/>
      <c r="C35" s="45"/>
      <c r="D35" s="45"/>
      <c r="F35" s="59"/>
      <c r="G35" s="59"/>
      <c r="H35" s="59"/>
    </row>
    <row r="36" spans="2:8" x14ac:dyDescent="0.2">
      <c r="B36" s="45"/>
      <c r="C36" s="45"/>
      <c r="D36" s="45"/>
      <c r="F36" s="59"/>
      <c r="G36" s="59"/>
      <c r="H36" s="59"/>
    </row>
    <row r="37" spans="2:8" x14ac:dyDescent="0.2">
      <c r="F37" s="59"/>
      <c r="G37" s="59"/>
      <c r="H37" s="59"/>
    </row>
  </sheetData>
  <sheetProtection algorithmName="SHA-512" hashValue="1nKoa+LTbx57orP6uU6X4q1+PVInOJAdm6JNQbetAffW9NggFSBSLNo3orLE9omR6Xsm69PHXEH1edlGJFVVaQ==" saltValue="I2wa3xd+MkC7QoGRaIBGVg==" spinCount="100000" sheet="1" objects="1" scenarios="1" formatCells="0" formatColumns="0" formatRows="0" selectLockedCells="1"/>
  <mergeCells count="2">
    <mergeCell ref="B2:D2"/>
    <mergeCell ref="F5:H16"/>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2EF1-F97F-4880-8CFC-FA3801C18443}">
  <sheetPr codeName="Tabelle18">
    <tabColor theme="8"/>
  </sheetPr>
  <dimension ref="A1"/>
  <sheetViews>
    <sheetView showGridLines="0" zoomScale="130" zoomScaleNormal="130" workbookViewId="0">
      <selection activeCell="I4" sqref="I4"/>
    </sheetView>
  </sheetViews>
  <sheetFormatPr baseColWidth="10" defaultRowHeight="15" x14ac:dyDescent="0.25"/>
  <sheetData/>
  <sheetProtection algorithmName="SHA-512" hashValue="d9xExw2UX4KwxTGA0aFUssulJPRoWTtXWLUhRnx9RY8Nbpu2bYEME8yniKLnQBw9nig1wxh/0UzmFRhmxTtzdg==" saltValue="qfC8cetXC5qCnUiaEAalrA==" spinCount="100000" sheet="1" objects="1" scenarios="1" formatCells="0" formatColumns="0" formatRows="0" selectLockedCells="1"/>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7935-3078-41AC-B6FD-3580979E4C46}">
  <sheetPr codeName="Tabelle19">
    <tabColor theme="9" tint="-0.249977111117893"/>
  </sheetPr>
  <dimension ref="A1"/>
  <sheetViews>
    <sheetView showGridLines="0" workbookViewId="0">
      <selection activeCell="I4" sqref="I4"/>
    </sheetView>
  </sheetViews>
  <sheetFormatPr baseColWidth="10" defaultRowHeight="15" x14ac:dyDescent="0.25"/>
  <sheetData/>
  <sheetProtection algorithmName="SHA-512" hashValue="v6jaMJMLn6nrG4ef+i0m9TIwkvybQNeT79iLwLh7YWN9lMT2AdHmlWfy0f4OHeXqFZFOn8ZpvZEIpjFidg0gew==" saltValue="NnNcoFTkIC3vt6j2M0t1PQ==" spinCount="100000" sheet="1" objects="1" scenarios="1" formatCells="0" formatColumns="0" formatRows="0" selectLockedCells="1"/>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B1:AI9"/>
  <sheetViews>
    <sheetView showGridLines="0" zoomScale="106" zoomScaleNormal="106" zoomScalePageLayoutView="55" workbookViewId="0">
      <selection activeCell="D4" sqref="D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1" width="5.28515625" style="25" customWidth="1"/>
    <col min="32" max="32" width="6.85546875" style="25" bestFit="1" customWidth="1"/>
    <col min="33" max="34" width="6" style="25" bestFit="1" customWidth="1"/>
    <col min="35" max="35" width="13.5703125" style="25" customWidth="1"/>
    <col min="36" max="16384" width="10.85546875" style="9"/>
  </cols>
  <sheetData>
    <row r="1" spans="2:35" ht="47.65" customHeight="1" x14ac:dyDescent="0.25">
      <c r="B1" s="125" t="s">
        <v>16</v>
      </c>
      <c r="C1" s="125"/>
      <c r="D1" s="124">
        <v>46023</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2:35" ht="25.9" customHeight="1" x14ac:dyDescent="0.25">
      <c r="B2" s="20"/>
      <c r="C2" s="34"/>
      <c r="D2" s="103">
        <v>46023</v>
      </c>
      <c r="E2" s="104">
        <v>46024</v>
      </c>
      <c r="F2" s="104">
        <v>46025</v>
      </c>
      <c r="G2" s="104">
        <v>46026</v>
      </c>
      <c r="H2" s="104">
        <v>46027</v>
      </c>
      <c r="I2" s="104">
        <v>46028</v>
      </c>
      <c r="J2" s="104">
        <v>46029</v>
      </c>
      <c r="K2" s="104">
        <v>46030</v>
      </c>
      <c r="L2" s="104">
        <v>46031</v>
      </c>
      <c r="M2" s="104">
        <v>46032</v>
      </c>
      <c r="N2" s="104">
        <v>46033</v>
      </c>
      <c r="O2" s="104">
        <v>46034</v>
      </c>
      <c r="P2" s="104">
        <v>46035</v>
      </c>
      <c r="Q2" s="104">
        <v>46036</v>
      </c>
      <c r="R2" s="104">
        <v>46037</v>
      </c>
      <c r="S2" s="104">
        <v>46038</v>
      </c>
      <c r="T2" s="104">
        <v>46039</v>
      </c>
      <c r="U2" s="104">
        <v>46040</v>
      </c>
      <c r="V2" s="104">
        <v>46041</v>
      </c>
      <c r="W2" s="104">
        <v>46042</v>
      </c>
      <c r="X2" s="104">
        <v>46043</v>
      </c>
      <c r="Y2" s="104">
        <v>46044</v>
      </c>
      <c r="Z2" s="104">
        <v>46045</v>
      </c>
      <c r="AA2" s="104">
        <v>46046</v>
      </c>
      <c r="AB2" s="104">
        <v>46047</v>
      </c>
      <c r="AC2" s="104">
        <v>46048</v>
      </c>
      <c r="AD2" s="104">
        <v>46049</v>
      </c>
      <c r="AE2" s="104">
        <v>46050</v>
      </c>
      <c r="AF2" s="104">
        <v>46051</v>
      </c>
      <c r="AG2" s="104">
        <v>46052</v>
      </c>
      <c r="AH2" s="105">
        <v>46053</v>
      </c>
      <c r="AI2" s="42"/>
    </row>
    <row r="3" spans="2:35" ht="25.9" customHeight="1" x14ac:dyDescent="0.25">
      <c r="B3" s="23" t="s">
        <v>0</v>
      </c>
      <c r="C3" s="37" t="s">
        <v>1</v>
      </c>
      <c r="D3" s="106">
        <v>46023</v>
      </c>
      <c r="E3" s="107">
        <v>46024</v>
      </c>
      <c r="F3" s="107">
        <v>46025</v>
      </c>
      <c r="G3" s="107">
        <v>46026</v>
      </c>
      <c r="H3" s="107">
        <v>46027</v>
      </c>
      <c r="I3" s="107">
        <v>46028</v>
      </c>
      <c r="J3" s="107">
        <v>46029</v>
      </c>
      <c r="K3" s="107">
        <v>46030</v>
      </c>
      <c r="L3" s="107">
        <v>46031</v>
      </c>
      <c r="M3" s="107">
        <v>46032</v>
      </c>
      <c r="N3" s="107">
        <v>46033</v>
      </c>
      <c r="O3" s="107">
        <v>46034</v>
      </c>
      <c r="P3" s="107">
        <v>46035</v>
      </c>
      <c r="Q3" s="107">
        <v>46036</v>
      </c>
      <c r="R3" s="107">
        <v>46037</v>
      </c>
      <c r="S3" s="107">
        <v>46038</v>
      </c>
      <c r="T3" s="107">
        <v>46039</v>
      </c>
      <c r="U3" s="107">
        <v>46040</v>
      </c>
      <c r="V3" s="107">
        <v>46041</v>
      </c>
      <c r="W3" s="107">
        <v>46042</v>
      </c>
      <c r="X3" s="107">
        <v>46043</v>
      </c>
      <c r="Y3" s="107">
        <v>46044</v>
      </c>
      <c r="Z3" s="107">
        <v>46045</v>
      </c>
      <c r="AA3" s="107">
        <v>46046</v>
      </c>
      <c r="AB3" s="107">
        <v>46047</v>
      </c>
      <c r="AC3" s="107">
        <v>46048</v>
      </c>
      <c r="AD3" s="107">
        <v>46049</v>
      </c>
      <c r="AE3" s="107">
        <v>46050</v>
      </c>
      <c r="AF3" s="107">
        <v>46051</v>
      </c>
      <c r="AG3" s="107">
        <v>46052</v>
      </c>
      <c r="AH3" s="108">
        <v>46053</v>
      </c>
      <c r="AI3" s="43" t="s">
        <v>2</v>
      </c>
    </row>
    <row r="4" spans="2:35" s="12" customFormat="1" ht="25.9" customHeight="1" x14ac:dyDescent="0.25">
      <c r="B4" s="76" t="str">
        <f>IF(ISBLANK(Mitarbeiter!B2),"",Mitarbeiter!B2)</f>
        <v>Anuschka Schwed</v>
      </c>
      <c r="C4" s="77">
        <f>IF(ISBLANK(Mitarbeiter!C2),"",Mitarbeiter!C2)</f>
        <v>32</v>
      </c>
      <c r="D4" s="61"/>
      <c r="E4" s="62">
        <v>1</v>
      </c>
      <c r="F4" s="62"/>
      <c r="G4" s="62"/>
      <c r="H4" s="62"/>
      <c r="I4" s="62">
        <v>0.5</v>
      </c>
      <c r="J4" s="62"/>
      <c r="K4" s="62"/>
      <c r="L4" s="62"/>
      <c r="M4" s="62"/>
      <c r="N4" s="62"/>
      <c r="O4" s="62"/>
      <c r="P4" s="62"/>
      <c r="Q4" s="62"/>
      <c r="R4" s="62"/>
      <c r="S4" s="62"/>
      <c r="T4" s="62"/>
      <c r="U4" s="62"/>
      <c r="V4" s="62"/>
      <c r="W4" s="62"/>
      <c r="X4" s="62"/>
      <c r="Y4" s="62"/>
      <c r="Z4" s="62"/>
      <c r="AA4" s="62"/>
      <c r="AB4" s="62"/>
      <c r="AC4" s="62"/>
      <c r="AD4" s="62"/>
      <c r="AE4" s="62"/>
      <c r="AF4" s="62"/>
      <c r="AG4" s="62"/>
      <c r="AH4" s="62"/>
      <c r="AI4" s="80">
        <f>IFERROR(C4-SUM(D4:AH4),"")</f>
        <v>30.5</v>
      </c>
    </row>
    <row r="5" spans="2:35" s="12" customFormat="1" ht="25.9" customHeight="1" x14ac:dyDescent="0.25">
      <c r="B5" s="78" t="str">
        <f>IF(ISBLANK(Mitarbeiter!B3),"",Mitarbeiter!B3)</f>
        <v>Peter Klein</v>
      </c>
      <c r="C5" s="79">
        <f>IF(ISBLANK(Mitarbeiter!C3),"",Mitarbeiter!C3)</f>
        <v>32</v>
      </c>
      <c r="D5" s="61"/>
      <c r="E5" s="62"/>
      <c r="F5" s="62"/>
      <c r="G5" s="62"/>
      <c r="H5" s="62"/>
      <c r="I5" s="62">
        <v>0.5</v>
      </c>
      <c r="J5" s="62">
        <v>1</v>
      </c>
      <c r="K5" s="62">
        <v>1</v>
      </c>
      <c r="L5" s="62"/>
      <c r="M5" s="62"/>
      <c r="N5" s="62"/>
      <c r="O5" s="62"/>
      <c r="P5" s="62"/>
      <c r="Q5" s="62"/>
      <c r="R5" s="62"/>
      <c r="S5" s="62"/>
      <c r="T5" s="62"/>
      <c r="U5" s="62"/>
      <c r="V5" s="62"/>
      <c r="W5" s="62"/>
      <c r="X5" s="62"/>
      <c r="Y5" s="62"/>
      <c r="Z5" s="62"/>
      <c r="AA5" s="62"/>
      <c r="AB5" s="62"/>
      <c r="AC5" s="62"/>
      <c r="AD5" s="62"/>
      <c r="AE5" s="62"/>
      <c r="AF5" s="62"/>
      <c r="AG5" s="62"/>
      <c r="AH5" s="62"/>
      <c r="AI5" s="80">
        <f t="shared" ref="AI5" si="0">IFERROR(C5-SUM(D5:AH5),"")</f>
        <v>29.5</v>
      </c>
    </row>
    <row r="6" spans="2:35" s="12" customFormat="1" ht="25.9" customHeight="1" x14ac:dyDescent="0.25">
      <c r="B6" s="32"/>
      <c r="C6" s="35"/>
      <c r="D6" s="63"/>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81"/>
    </row>
    <row r="8" spans="2:35" ht="19.899999999999999" customHeight="1" x14ac:dyDescent="0.25">
      <c r="D8" s="10"/>
    </row>
    <row r="9" spans="2:35" ht="19.899999999999999" customHeight="1" x14ac:dyDescent="0.25">
      <c r="D9" s="10"/>
    </row>
  </sheetData>
  <sheetProtection algorithmName="SHA-512" hashValue="k2yRtwVOIGWIoSWauztYo3Av5F/zDhNWKDOEDz3iFhy25elCsKV3iPXwldj3YkDXgHZ35TPB+P/c+BUQd0419g==" saltValue="9LilTgd2qDTpT+GvoqLcWw==" spinCount="100000" sheet="1" objects="1" scenarios="1" formatCells="0" formatColumns="0" formatRows="0" selectLockedCells="1"/>
  <mergeCells count="2">
    <mergeCell ref="D1:AI1"/>
    <mergeCell ref="B1:C1"/>
  </mergeCells>
  <conditionalFormatting sqref="D2:AH6">
    <cfRule type="expression" dxfId="35" priority="8">
      <formula>COUNTIF(Feiertage,D$3)&gt;0</formula>
    </cfRule>
    <cfRule type="expression" dxfId="34" priority="10">
      <formula>OR(WEEKDAY(D$3)=7,WEEKDAY(D$3)=1)</formula>
    </cfRule>
  </conditionalFormatting>
  <conditionalFormatting sqref="D4:AH6">
    <cfRule type="expression" dxfId="33" priority="1">
      <formula>ISNUMBER(D4)</formula>
    </cfRule>
  </conditionalFormatting>
  <pageMargins left="0.19685039370078741" right="0.19685039370078741" top="0.78740157480314965" bottom="0.78740157480314965" header="0.31496062992125984" footer="0.31496062992125984"/>
  <pageSetup paperSize="9" scale="64" fitToHeight="0" orientation="landscape" r:id="rId1"/>
  <headerFooter>
    <oddFooter>&amp;L(c) www.Schwed.org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pageSetUpPr fitToPage="1"/>
  </sheetPr>
  <dimension ref="B1:AM29"/>
  <sheetViews>
    <sheetView showGridLines="0" zoomScale="106" zoomScaleNormal="106" zoomScalePageLayoutView="55" workbookViewId="0">
      <selection activeCell="I4" sqref="I4"/>
    </sheetView>
  </sheetViews>
  <sheetFormatPr baseColWidth="10" defaultColWidth="10.85546875" defaultRowHeight="19.899999999999999" customHeight="1" x14ac:dyDescent="0.25"/>
  <cols>
    <col min="1" max="1" width="6.28515625" style="9" customWidth="1"/>
    <col min="2" max="2" width="19.140625" style="10" bestFit="1" customWidth="1"/>
    <col min="3" max="3" width="17.7109375" style="36" customWidth="1"/>
    <col min="4" max="31" width="5.28515625" style="25" customWidth="1"/>
    <col min="32" max="32" width="12.5703125" style="9" customWidth="1"/>
    <col min="33" max="16384" width="10.85546875" style="9"/>
  </cols>
  <sheetData>
    <row r="1" spans="2:39" ht="47.65" customHeight="1" x14ac:dyDescent="0.25">
      <c r="B1" s="18"/>
      <c r="C1" s="33"/>
      <c r="D1" s="124">
        <v>46054</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row>
    <row r="2" spans="2:39" ht="25.9" customHeight="1" x14ac:dyDescent="0.25">
      <c r="B2" s="20"/>
      <c r="C2" s="34"/>
      <c r="D2" s="103">
        <v>46054</v>
      </c>
      <c r="E2" s="104">
        <v>46055</v>
      </c>
      <c r="F2" s="104">
        <v>46056</v>
      </c>
      <c r="G2" s="104">
        <v>46057</v>
      </c>
      <c r="H2" s="104">
        <v>46058</v>
      </c>
      <c r="I2" s="104">
        <v>46059</v>
      </c>
      <c r="J2" s="104">
        <v>46060</v>
      </c>
      <c r="K2" s="104">
        <v>46061</v>
      </c>
      <c r="L2" s="104">
        <v>46062</v>
      </c>
      <c r="M2" s="104">
        <v>46063</v>
      </c>
      <c r="N2" s="104">
        <v>46064</v>
      </c>
      <c r="O2" s="104">
        <v>46065</v>
      </c>
      <c r="P2" s="104">
        <v>46066</v>
      </c>
      <c r="Q2" s="104">
        <v>46067</v>
      </c>
      <c r="R2" s="104">
        <v>46068</v>
      </c>
      <c r="S2" s="104">
        <v>46069</v>
      </c>
      <c r="T2" s="104">
        <v>46070</v>
      </c>
      <c r="U2" s="104">
        <v>46071</v>
      </c>
      <c r="V2" s="104">
        <v>46072</v>
      </c>
      <c r="W2" s="104">
        <v>46073</v>
      </c>
      <c r="X2" s="104">
        <v>46074</v>
      </c>
      <c r="Y2" s="104">
        <v>46075</v>
      </c>
      <c r="Z2" s="104">
        <v>46076</v>
      </c>
      <c r="AA2" s="104">
        <v>46077</v>
      </c>
      <c r="AB2" s="104">
        <v>46078</v>
      </c>
      <c r="AC2" s="104">
        <v>46079</v>
      </c>
      <c r="AD2" s="104">
        <v>46080</v>
      </c>
      <c r="AE2" s="109">
        <v>46081</v>
      </c>
      <c r="AF2" s="28"/>
      <c r="AJ2" s="41"/>
    </row>
    <row r="3" spans="2:39" ht="25.9" customHeight="1" x14ac:dyDescent="0.25">
      <c r="B3" s="23" t="s">
        <v>0</v>
      </c>
      <c r="C3" s="37" t="s">
        <v>15</v>
      </c>
      <c r="D3" s="106">
        <v>46054</v>
      </c>
      <c r="E3" s="107">
        <v>46055</v>
      </c>
      <c r="F3" s="107">
        <v>46056</v>
      </c>
      <c r="G3" s="107">
        <v>46057</v>
      </c>
      <c r="H3" s="107">
        <v>46058</v>
      </c>
      <c r="I3" s="107">
        <v>46059</v>
      </c>
      <c r="J3" s="107">
        <v>46060</v>
      </c>
      <c r="K3" s="107">
        <v>46061</v>
      </c>
      <c r="L3" s="107">
        <v>46062</v>
      </c>
      <c r="M3" s="107">
        <v>46063</v>
      </c>
      <c r="N3" s="107">
        <v>46064</v>
      </c>
      <c r="O3" s="107">
        <v>46065</v>
      </c>
      <c r="P3" s="107">
        <v>46066</v>
      </c>
      <c r="Q3" s="107">
        <v>46067</v>
      </c>
      <c r="R3" s="107">
        <v>46068</v>
      </c>
      <c r="S3" s="107">
        <v>46069</v>
      </c>
      <c r="T3" s="107">
        <v>46070</v>
      </c>
      <c r="U3" s="107">
        <v>46071</v>
      </c>
      <c r="V3" s="107">
        <v>46072</v>
      </c>
      <c r="W3" s="107">
        <v>46073</v>
      </c>
      <c r="X3" s="107">
        <v>46074</v>
      </c>
      <c r="Y3" s="107">
        <v>46075</v>
      </c>
      <c r="Z3" s="107">
        <v>46076</v>
      </c>
      <c r="AA3" s="107">
        <v>46077</v>
      </c>
      <c r="AB3" s="107">
        <v>46078</v>
      </c>
      <c r="AC3" s="107">
        <v>46079</v>
      </c>
      <c r="AD3" s="107">
        <v>46080</v>
      </c>
      <c r="AE3" s="107">
        <v>46081</v>
      </c>
      <c r="AF3" s="24" t="s">
        <v>2</v>
      </c>
    </row>
    <row r="4" spans="2:39" s="12" customFormat="1" ht="25.9" customHeight="1" x14ac:dyDescent="0.25">
      <c r="B4" s="78" t="str">
        <f>IF(ISBLANK(Mitarbeiter!B2),"",Mitarbeiter!B2)</f>
        <v>Anuschka Schwed</v>
      </c>
      <c r="C4" s="79">
        <f>Jan!AI4</f>
        <v>30.5</v>
      </c>
      <c r="D4" s="61"/>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80">
        <f>IFERROR(C4-SUM(D4:AE4),"")</f>
        <v>30.5</v>
      </c>
      <c r="AG4" s="39"/>
      <c r="AH4" s="39"/>
      <c r="AI4" s="39"/>
      <c r="AJ4" s="39"/>
      <c r="AK4" s="39"/>
      <c r="AL4" s="39"/>
      <c r="AM4" s="39"/>
    </row>
    <row r="5" spans="2:39" s="12" customFormat="1" ht="25.9" customHeight="1" x14ac:dyDescent="0.25">
      <c r="B5" s="78" t="str">
        <f>IF(ISBLANK(Mitarbeiter!B3),"",Mitarbeiter!B3)</f>
        <v>Peter Klein</v>
      </c>
      <c r="C5" s="79">
        <f>Jan!AI5</f>
        <v>29.5</v>
      </c>
      <c r="D5" s="61"/>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80">
        <f>IFERROR(C5-SUM(D5:AE5),"")</f>
        <v>29.5</v>
      </c>
      <c r="AG5" s="39"/>
      <c r="AH5" s="39"/>
      <c r="AI5" s="39"/>
      <c r="AJ5" s="39"/>
      <c r="AK5" s="39"/>
      <c r="AL5" s="39"/>
      <c r="AM5" s="39"/>
    </row>
    <row r="6" spans="2:39" s="12" customFormat="1" ht="25.9" customHeight="1" x14ac:dyDescent="0.25">
      <c r="B6" s="83"/>
      <c r="C6" s="84"/>
      <c r="D6" s="73"/>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82"/>
      <c r="AG6" s="39"/>
      <c r="AH6" s="39"/>
      <c r="AI6" s="39"/>
      <c r="AJ6" s="39"/>
      <c r="AK6" s="39"/>
      <c r="AL6" s="39"/>
      <c r="AM6" s="39"/>
    </row>
    <row r="7" spans="2:39" ht="19.899999999999999" customHeight="1" x14ac:dyDescent="0.2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36"/>
      <c r="AG7" s="36"/>
      <c r="AH7" s="36"/>
      <c r="AI7" s="36"/>
      <c r="AJ7" s="36"/>
      <c r="AK7" s="36"/>
      <c r="AL7" s="36"/>
      <c r="AM7" s="36"/>
    </row>
    <row r="8" spans="2:39" ht="19.899999999999999" customHeight="1" x14ac:dyDescent="0.25">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36"/>
      <c r="AG8" s="36"/>
      <c r="AH8" s="36"/>
      <c r="AI8" s="36"/>
      <c r="AJ8" s="36"/>
      <c r="AK8" s="36"/>
      <c r="AL8" s="36"/>
      <c r="AM8" s="36"/>
    </row>
    <row r="9" spans="2:39" ht="19.899999999999999" customHeight="1" x14ac:dyDescent="0.25">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36"/>
      <c r="AG9" s="36"/>
      <c r="AH9" s="36"/>
      <c r="AI9" s="36"/>
      <c r="AJ9" s="36"/>
      <c r="AK9" s="36"/>
      <c r="AL9" s="36"/>
      <c r="AM9" s="36"/>
    </row>
    <row r="10" spans="2:39" ht="19.899999999999999" customHeight="1" x14ac:dyDescent="0.25">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36"/>
      <c r="AG10" s="36"/>
      <c r="AH10" s="36"/>
      <c r="AI10" s="36"/>
      <c r="AJ10" s="36"/>
      <c r="AK10" s="36"/>
      <c r="AL10" s="36"/>
      <c r="AM10" s="36"/>
    </row>
    <row r="11" spans="2:39" ht="19.899999999999999" customHeight="1" x14ac:dyDescent="0.25">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36"/>
      <c r="AG11" s="36"/>
      <c r="AH11" s="36"/>
      <c r="AI11" s="36"/>
      <c r="AJ11" s="36"/>
      <c r="AK11" s="36"/>
      <c r="AL11" s="36"/>
      <c r="AM11" s="36"/>
    </row>
    <row r="12" spans="2:39" ht="19.899999999999999" customHeight="1" x14ac:dyDescent="0.25">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36"/>
      <c r="AG12" s="36"/>
      <c r="AH12" s="36"/>
      <c r="AI12" s="36"/>
      <c r="AJ12" s="36"/>
      <c r="AK12" s="36"/>
      <c r="AL12" s="36"/>
      <c r="AM12" s="36"/>
    </row>
    <row r="13" spans="2:39" ht="19.899999999999999" customHeight="1" x14ac:dyDescent="0.25">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36"/>
      <c r="AG13" s="36"/>
      <c r="AH13" s="36"/>
      <c r="AI13" s="36"/>
      <c r="AJ13" s="36"/>
      <c r="AK13" s="36"/>
      <c r="AL13" s="36"/>
      <c r="AM13" s="36"/>
    </row>
    <row r="14" spans="2:39" ht="19.899999999999999" customHeight="1" x14ac:dyDescent="0.25">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36"/>
      <c r="AG14" s="36"/>
      <c r="AH14" s="36"/>
      <c r="AI14" s="36"/>
      <c r="AJ14" s="36"/>
      <c r="AK14" s="36"/>
      <c r="AL14" s="36"/>
      <c r="AM14" s="36"/>
    </row>
    <row r="15" spans="2:39" ht="19.899999999999999" customHeight="1" x14ac:dyDescent="0.25">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36"/>
      <c r="AG15" s="36"/>
      <c r="AH15" s="36"/>
      <c r="AI15" s="36"/>
      <c r="AJ15" s="36"/>
      <c r="AK15" s="36"/>
      <c r="AL15" s="36"/>
      <c r="AM15" s="36"/>
    </row>
    <row r="16" spans="2:39" ht="19.899999999999999" customHeight="1" x14ac:dyDescent="0.25">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36"/>
      <c r="AG16" s="36"/>
      <c r="AH16" s="36"/>
      <c r="AI16" s="36"/>
      <c r="AJ16" s="36"/>
      <c r="AK16" s="36"/>
      <c r="AL16" s="36"/>
      <c r="AM16" s="36"/>
    </row>
    <row r="17" spans="4:39" ht="19.899999999999999" customHeight="1" x14ac:dyDescent="0.25">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36"/>
      <c r="AG17" s="36"/>
      <c r="AH17" s="36"/>
      <c r="AI17" s="36"/>
      <c r="AJ17" s="36"/>
      <c r="AK17" s="36"/>
      <c r="AL17" s="36"/>
      <c r="AM17" s="36"/>
    </row>
    <row r="18" spans="4:39" ht="19.899999999999999" customHeight="1" x14ac:dyDescent="0.25">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36"/>
      <c r="AG18" s="36"/>
      <c r="AH18" s="36"/>
      <c r="AI18" s="36"/>
      <c r="AJ18" s="36"/>
      <c r="AK18" s="36"/>
      <c r="AL18" s="36"/>
      <c r="AM18" s="36"/>
    </row>
    <row r="19" spans="4:39" ht="19.899999999999999" customHeight="1" x14ac:dyDescent="0.25">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36"/>
      <c r="AG19" s="36"/>
      <c r="AH19" s="36"/>
      <c r="AI19" s="36"/>
      <c r="AJ19" s="36"/>
      <c r="AK19" s="36"/>
      <c r="AL19" s="36"/>
      <c r="AM19" s="36"/>
    </row>
    <row r="20" spans="4:39" ht="19.899999999999999" customHeight="1" x14ac:dyDescent="0.25">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36"/>
      <c r="AG20" s="36"/>
      <c r="AH20" s="36"/>
      <c r="AI20" s="36"/>
      <c r="AJ20" s="36"/>
      <c r="AK20" s="36"/>
      <c r="AL20" s="36"/>
      <c r="AM20" s="36"/>
    </row>
    <row r="21" spans="4:39" ht="19.899999999999999" customHeight="1" x14ac:dyDescent="0.25">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36"/>
      <c r="AG21" s="36"/>
      <c r="AH21" s="36"/>
      <c r="AI21" s="36"/>
      <c r="AJ21" s="36"/>
      <c r="AK21" s="36"/>
      <c r="AL21" s="36"/>
      <c r="AM21" s="36"/>
    </row>
    <row r="22" spans="4:39" ht="19.899999999999999" customHeight="1" x14ac:dyDescent="0.25">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36"/>
      <c r="AG22" s="36"/>
      <c r="AH22" s="36"/>
      <c r="AI22" s="36"/>
      <c r="AJ22" s="36"/>
      <c r="AK22" s="36"/>
      <c r="AL22" s="36"/>
      <c r="AM22" s="36"/>
    </row>
    <row r="23" spans="4:39" ht="19.899999999999999" customHeight="1" x14ac:dyDescent="0.25">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36"/>
      <c r="AG23" s="36"/>
      <c r="AH23" s="36"/>
      <c r="AI23" s="36"/>
      <c r="AJ23" s="36"/>
      <c r="AK23" s="36"/>
      <c r="AL23" s="36"/>
      <c r="AM23" s="36"/>
    </row>
    <row r="24" spans="4:39" ht="19.899999999999999" customHeight="1" x14ac:dyDescent="0.25">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36"/>
      <c r="AG24" s="36"/>
      <c r="AH24" s="36"/>
      <c r="AI24" s="36"/>
      <c r="AJ24" s="36"/>
      <c r="AK24" s="36"/>
      <c r="AL24" s="36"/>
      <c r="AM24" s="36"/>
    </row>
    <row r="25" spans="4:39" ht="19.899999999999999" customHeight="1" x14ac:dyDescent="0.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36"/>
      <c r="AG25" s="36"/>
      <c r="AH25" s="36"/>
      <c r="AI25" s="36"/>
      <c r="AJ25" s="36"/>
      <c r="AK25" s="36"/>
      <c r="AL25" s="36"/>
      <c r="AM25" s="36"/>
    </row>
    <row r="26" spans="4:39" ht="19.899999999999999" customHeight="1" x14ac:dyDescent="0.25">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36"/>
      <c r="AG26" s="36"/>
      <c r="AH26" s="36"/>
      <c r="AI26" s="36"/>
      <c r="AJ26" s="36"/>
      <c r="AK26" s="36"/>
      <c r="AL26" s="36"/>
      <c r="AM26" s="36"/>
    </row>
    <row r="27" spans="4:39" ht="19.899999999999999" customHeight="1" x14ac:dyDescent="0.25">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36"/>
      <c r="AG27" s="36"/>
      <c r="AH27" s="36"/>
      <c r="AI27" s="36"/>
      <c r="AJ27" s="36"/>
      <c r="AK27" s="36"/>
      <c r="AL27" s="36"/>
      <c r="AM27" s="36"/>
    </row>
    <row r="28" spans="4:39" ht="19.899999999999999" customHeight="1" x14ac:dyDescent="0.25">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36"/>
      <c r="AG28" s="36"/>
      <c r="AH28" s="36"/>
      <c r="AI28" s="36"/>
      <c r="AJ28" s="36"/>
      <c r="AK28" s="36"/>
      <c r="AL28" s="36"/>
      <c r="AM28" s="36"/>
    </row>
    <row r="29" spans="4:39" ht="19.899999999999999" customHeight="1" x14ac:dyDescent="0.2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36"/>
      <c r="AG29" s="36"/>
      <c r="AH29" s="36"/>
      <c r="AI29" s="36"/>
      <c r="AJ29" s="36"/>
      <c r="AK29" s="36"/>
      <c r="AL29" s="36"/>
      <c r="AM29" s="36"/>
    </row>
  </sheetData>
  <sheetProtection algorithmName="SHA-512" hashValue="bhbov82iNhNWn6yLNR02/rX1wI9TxuvdjJPg4Y0bkzrA25/GqRbvD8I2r5c+ere34Gqpn/R6IveaGg/bLR6dPw==" saltValue="VzFlCaVrGZyYh8JoR+RcFg==" spinCount="100000" sheet="1" objects="1" scenarios="1" formatCells="0" formatColumns="0" formatRows="0" selectLockedCells="1"/>
  <mergeCells count="1">
    <mergeCell ref="D1:AF1"/>
  </mergeCells>
  <conditionalFormatting sqref="D2:AE6">
    <cfRule type="expression" dxfId="32" priority="11">
      <formula>COUNTIF(Feiertage,D$3)&gt;0</formula>
    </cfRule>
    <cfRule type="expression" dxfId="31" priority="13">
      <formula>OR(WEEKDAY(D$3)=7,WEEKDAY(D$3)=1)</formula>
    </cfRule>
  </conditionalFormatting>
  <conditionalFormatting sqref="D4:AE6">
    <cfRule type="expression" dxfId="30" priority="1">
      <formula>ISNUMBER(D4)</formula>
    </cfRule>
  </conditionalFormatting>
  <pageMargins left="0.19685039370078741" right="0.19685039370078741" top="0.78740157480314965" bottom="0.78740157480314965" header="0.31496062992125984" footer="0.31496062992125984"/>
  <pageSetup paperSize="9" scale="70" fitToHeight="0" orientation="landscape" r:id="rId1"/>
  <headerFooter>
    <oddFooter>&amp;L(c) www.Schwed.org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vt:i4>
      </vt:variant>
    </vt:vector>
  </HeadingPairs>
  <TitlesOfParts>
    <vt:vector size="21" baseType="lpstr">
      <vt:lpstr>Arbeitshinweise</vt:lpstr>
      <vt:lpstr>VOLL-Versionen des Planers</vt:lpstr>
      <vt:lpstr>Vorlage versch. Fehlzeiten</vt:lpstr>
      <vt:lpstr>Mitarbeiter</vt:lpstr>
      <vt:lpstr>Feiertage</vt:lpstr>
      <vt:lpstr>Jahreskalender</vt:lpstr>
      <vt:lpstr>Urlaubsantrag und MA Übersicht</vt:lpstr>
      <vt:lpstr>Jan</vt:lpstr>
      <vt:lpstr>Feb</vt:lpstr>
      <vt:lpstr>Mär</vt:lpstr>
      <vt:lpstr>Apr</vt:lpstr>
      <vt:lpstr>Mai</vt:lpstr>
      <vt:lpstr>Jun</vt:lpstr>
      <vt:lpstr>Jul</vt:lpstr>
      <vt:lpstr>Aug</vt:lpstr>
      <vt:lpstr>Sep</vt:lpstr>
      <vt:lpstr>Okt</vt:lpstr>
      <vt:lpstr>Nov</vt:lpstr>
      <vt:lpstr>Dez</vt:lpstr>
      <vt:lpstr>Feiertage</vt:lpstr>
      <vt:lpstr>StartJahr</vt:lpstr>
    </vt:vector>
  </TitlesOfParts>
  <Company>www.Schwed.org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Urlaubsplaner mit Resturlaub und Feiertagen</dc:title>
  <dc:subject>Anuschka Schwed IT-Training, Beratung, Anwendung</dc:subject>
  <dc:creator>Anuschka Schwed</dc:creator>
  <cp:keywords>FREE 2026 V1 Excel Vorlage</cp:keywords>
  <dc:description>Copyright www.Schwed.org</dc:description>
  <cp:lastModifiedBy>info@schwed.org</cp:lastModifiedBy>
  <cp:lastPrinted>2020-08-15T15:24:41Z</cp:lastPrinted>
  <dcterms:created xsi:type="dcterms:W3CDTF">2021-08-15T22:00:00Z</dcterms:created>
  <dcterms:modified xsi:type="dcterms:W3CDTF">2025-06-25T17:32:15Z</dcterms:modified>
  <cp:category>www.Schwed.org</cp:category>
  <cp:contentStatus>Copyright www.Schwed.org</cp:contentStatus>
</cp:coreProperties>
</file>